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0800" windowHeight="5070" tabRatio="769" activeTab="0"/>
  </bookViews>
  <sheets>
    <sheet name="S.League &amp; Cup 1991-92" sheetId="1" r:id="rId1"/>
    <sheet name="Appearances 91-92" sheetId="2" r:id="rId2"/>
    <sheet name="SL Table" sheetId="3" r:id="rId3"/>
    <sheet name="Lg line ups 91-2" sheetId="4" r:id="rId4"/>
    <sheet name="Cup line ups 91-2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'S.League &amp; Cup 1991-92'!$A$1:$I$65</definedName>
  </definedNames>
  <calcPr fullCalcOnLoad="1"/>
</workbook>
</file>

<file path=xl/sharedStrings.xml><?xml version="1.0" encoding="utf-8"?>
<sst xmlns="http://schemas.openxmlformats.org/spreadsheetml/2006/main" count="1301" uniqueCount="291">
  <si>
    <t>Barry Town AFC Results &amp; Scorers 1991-92</t>
  </si>
  <si>
    <t>BHL = Beazer Homes League, FAC = FA Cup, FAT = FA Trophy,BCSC = Barclays Commercial Services Cup</t>
  </si>
  <si>
    <t>SWSC = S.Wales Senior Cup, WC = Weslh Cup</t>
  </si>
  <si>
    <t>Date</t>
  </si>
  <si>
    <t>Opponents</t>
  </si>
  <si>
    <t>Competition</t>
  </si>
  <si>
    <t>Venue</t>
  </si>
  <si>
    <t>F</t>
  </si>
  <si>
    <t>A</t>
  </si>
  <si>
    <t>Scorers</t>
  </si>
  <si>
    <t>Att</t>
  </si>
  <si>
    <t>Leicester United</t>
  </si>
  <si>
    <t>BHL</t>
  </si>
  <si>
    <t>D</t>
  </si>
  <si>
    <t>Evans</t>
  </si>
  <si>
    <t>Redditch United</t>
  </si>
  <si>
    <t>H</t>
  </si>
  <si>
    <t>W</t>
  </si>
  <si>
    <t>Evans,Burrows,Giles,Matthews</t>
  </si>
  <si>
    <t>Grantham Town</t>
  </si>
  <si>
    <t>L</t>
  </si>
  <si>
    <t>Yate Town</t>
  </si>
  <si>
    <t>Mullen</t>
  </si>
  <si>
    <t>Ton Pentre</t>
  </si>
  <si>
    <t>FACP</t>
  </si>
  <si>
    <t>Burrows,Evans,Matthews</t>
  </si>
  <si>
    <t>King's Lynn</t>
  </si>
  <si>
    <t>Summers,Giles</t>
  </si>
  <si>
    <t>Sutton Coldfield Town</t>
  </si>
  <si>
    <t>Summers,Evans</t>
  </si>
  <si>
    <t>FACQ1</t>
  </si>
  <si>
    <t>Giles2(1P),(R)John</t>
  </si>
  <si>
    <t>FATQ1</t>
  </si>
  <si>
    <t>Mullen2,Willaims</t>
  </si>
  <si>
    <t>Weymouth</t>
  </si>
  <si>
    <t>FACQ2</t>
  </si>
  <si>
    <t>Matthews</t>
  </si>
  <si>
    <t>FACQ2R</t>
  </si>
  <si>
    <t>Evans,Williams</t>
  </si>
  <si>
    <t>Bedworth United</t>
  </si>
  <si>
    <t>Evans,Williams,Summers2</t>
  </si>
  <si>
    <t>Newport AFC</t>
  </si>
  <si>
    <t>BCSC1/1</t>
  </si>
  <si>
    <t>Evans,Giles(P)</t>
  </si>
  <si>
    <t>Stourbridge</t>
  </si>
  <si>
    <t>Evans,Dyer</t>
  </si>
  <si>
    <t>Bridgend Town</t>
  </si>
  <si>
    <t>FATQ2</t>
  </si>
  <si>
    <t>Summers2</t>
  </si>
  <si>
    <t>Leicester Utd.</t>
  </si>
  <si>
    <t>Summers,Williams</t>
  </si>
  <si>
    <t>Evans2,Giles(P),(R)John</t>
  </si>
  <si>
    <t>Abeysttwyth Town</t>
  </si>
  <si>
    <t>WC3</t>
  </si>
  <si>
    <t>Summers,Smith</t>
  </si>
  <si>
    <t>BCSC1/2</t>
  </si>
  <si>
    <t>Giles</t>
  </si>
  <si>
    <t>Tamworth</t>
  </si>
  <si>
    <t>(R)John,Summers,Evans</t>
  </si>
  <si>
    <t>AFC Porth</t>
  </si>
  <si>
    <t>SWSC1</t>
  </si>
  <si>
    <t>(R)John,Evans2</t>
  </si>
  <si>
    <t>R.C.Warwick</t>
  </si>
  <si>
    <t>(R)John,Evans,Williams,Mullen,Fisher</t>
  </si>
  <si>
    <t>Summers</t>
  </si>
  <si>
    <t>Bridgnorth Town</t>
  </si>
  <si>
    <t>Gloucester City</t>
  </si>
  <si>
    <t>BCSC2/1</t>
  </si>
  <si>
    <t>Dorking</t>
  </si>
  <si>
    <t>FATQ3</t>
  </si>
  <si>
    <t>BCSC2/2</t>
  </si>
  <si>
    <t>Williams,Davies</t>
  </si>
  <si>
    <t>Hednesford Town</t>
  </si>
  <si>
    <t>Stroud</t>
  </si>
  <si>
    <t>Hunter</t>
  </si>
  <si>
    <t>Alvechurch</t>
  </si>
  <si>
    <t>Summers.(R)John</t>
  </si>
  <si>
    <t>Hinckley Town</t>
  </si>
  <si>
    <t>Summers,Hunter</t>
  </si>
  <si>
    <t>Sollihull Borough</t>
  </si>
  <si>
    <t>Fisher</t>
  </si>
  <si>
    <t>Nuneaton Borough</t>
  </si>
  <si>
    <r>
      <t>Summers3,Hunter3</t>
    </r>
    <r>
      <rPr>
        <sz val="9"/>
        <color indexed="12"/>
        <rFont val="Arial"/>
        <family val="2"/>
      </rPr>
      <t>,Williams,(A)Griffiths,Giles(P),O.Goal</t>
    </r>
  </si>
  <si>
    <t xml:space="preserve">Alvechurch </t>
  </si>
  <si>
    <r>
      <t>Summers3,</t>
    </r>
    <r>
      <rPr>
        <sz val="9"/>
        <color indexed="12"/>
        <rFont val="Arial"/>
        <family val="2"/>
      </rPr>
      <t>Hunter,Williams</t>
    </r>
  </si>
  <si>
    <t>Rushden Town</t>
  </si>
  <si>
    <t>Summers,Hunter,Williams</t>
  </si>
  <si>
    <t>Williams</t>
  </si>
  <si>
    <t>Bilston Town</t>
  </si>
  <si>
    <t>Hunter,(A)Griffiths</t>
  </si>
  <si>
    <t>(A)Griffiths(P),Summers,(R)John</t>
  </si>
  <si>
    <t>Williams,Ledgister</t>
  </si>
  <si>
    <t>Dudley Town</t>
  </si>
  <si>
    <r>
      <t>Ledgister3</t>
    </r>
    <r>
      <rPr>
        <sz val="9"/>
        <color indexed="12"/>
        <rFont val="Arial"/>
        <family val="2"/>
      </rPr>
      <t>,Williams,Summers,Fisher</t>
    </r>
  </si>
  <si>
    <t>Inter Cardiff</t>
  </si>
  <si>
    <t>SWSCQF</t>
  </si>
  <si>
    <t>(A)Griffiths2,Stevenson</t>
  </si>
  <si>
    <t>O.Goal</t>
  </si>
  <si>
    <t>Cardiff City</t>
  </si>
  <si>
    <t>SWSCSF</t>
  </si>
  <si>
    <t>Williams,Hunter</t>
  </si>
  <si>
    <t>Williams(P),Hunter2,Summers</t>
  </si>
  <si>
    <t>Williams(P)</t>
  </si>
  <si>
    <t>Maesteg Park</t>
  </si>
  <si>
    <t>SWSCF</t>
  </si>
  <si>
    <t>N</t>
  </si>
  <si>
    <t>(Phil) Evans,(R)John</t>
  </si>
  <si>
    <t>N at Bridgend Town</t>
  </si>
  <si>
    <t>Barry Town AFC - Appearances &amp; Goalscorers</t>
  </si>
  <si>
    <t>Totals</t>
  </si>
  <si>
    <t>Player</t>
  </si>
  <si>
    <t>League</t>
  </si>
  <si>
    <t>Goals</t>
  </si>
  <si>
    <t>Cup</t>
  </si>
  <si>
    <t>Games</t>
  </si>
  <si>
    <t>Transfer details etc.</t>
  </si>
  <si>
    <t>Jimmy Blackie</t>
  </si>
  <si>
    <t>Paul Blackmore</t>
  </si>
  <si>
    <t>0+1</t>
  </si>
  <si>
    <t>Paul Burrows</t>
  </si>
  <si>
    <t>Mike Colcombe</t>
  </si>
  <si>
    <t>25+2</t>
  </si>
  <si>
    <t>35+2</t>
  </si>
  <si>
    <t>Mark Coogan</t>
  </si>
  <si>
    <t>Brain Davies</t>
  </si>
  <si>
    <t>Joey Dowling</t>
  </si>
  <si>
    <t>Simon Dyer</t>
  </si>
  <si>
    <t>Paul Evans</t>
  </si>
  <si>
    <t>Phil Evans</t>
  </si>
  <si>
    <t>34+2</t>
  </si>
  <si>
    <t>49+2</t>
  </si>
  <si>
    <t>Phil Fisher</t>
  </si>
  <si>
    <t>14+10</t>
  </si>
  <si>
    <t>1+1</t>
  </si>
  <si>
    <t>15+11</t>
  </si>
  <si>
    <t>Paul Giles</t>
  </si>
  <si>
    <t>35+4</t>
  </si>
  <si>
    <t>5 (2P)</t>
  </si>
  <si>
    <t>4 (3P)</t>
  </si>
  <si>
    <t>50+4</t>
  </si>
  <si>
    <t>9 (5P)</t>
  </si>
  <si>
    <t>Ashley Griffiths</t>
  </si>
  <si>
    <t>5 (1P)</t>
  </si>
  <si>
    <t>Mike Griffiths</t>
  </si>
  <si>
    <t>Jason Gummer</t>
  </si>
  <si>
    <t>20+5</t>
  </si>
  <si>
    <t>4+2</t>
  </si>
  <si>
    <t>24+7</t>
  </si>
  <si>
    <t>Geoff Hancocks</t>
  </si>
  <si>
    <t>Tony Higgins</t>
  </si>
  <si>
    <t>1+2</t>
  </si>
  <si>
    <t>Brian Hughes</t>
  </si>
  <si>
    <t>Paul Hunter</t>
  </si>
  <si>
    <t>Doug John</t>
  </si>
  <si>
    <t>6+2</t>
  </si>
  <si>
    <t>Ray John</t>
  </si>
  <si>
    <t>Ross Knight</t>
  </si>
  <si>
    <t>Hughie Ledgister</t>
  </si>
  <si>
    <t>5+4</t>
  </si>
  <si>
    <t>6+4</t>
  </si>
  <si>
    <t>Ian Love</t>
  </si>
  <si>
    <t>0+3</t>
  </si>
  <si>
    <t>0+4</t>
  </si>
  <si>
    <t>Wayne Matthews</t>
  </si>
  <si>
    <t>3+3</t>
  </si>
  <si>
    <t>8+3</t>
  </si>
  <si>
    <t>Phil McNeil</t>
  </si>
  <si>
    <t>Roger Mullen</t>
  </si>
  <si>
    <t>11+2</t>
  </si>
  <si>
    <t>21+2</t>
  </si>
  <si>
    <t>Andy Miles</t>
  </si>
  <si>
    <t>2+1</t>
  </si>
  <si>
    <t>4+1</t>
  </si>
  <si>
    <t>Jon Roberts</t>
  </si>
  <si>
    <t>Wayne Russell</t>
  </si>
  <si>
    <t>Frank Salmon</t>
  </si>
  <si>
    <t>Tony Smart</t>
  </si>
  <si>
    <t>1+3</t>
  </si>
  <si>
    <t>1+4</t>
  </si>
  <si>
    <t>Bobby Smith</t>
  </si>
  <si>
    <t>8+1</t>
  </si>
  <si>
    <t>13+1</t>
  </si>
  <si>
    <t>Nigel Stevenson</t>
  </si>
  <si>
    <t>Chris Summers</t>
  </si>
  <si>
    <t>33+3</t>
  </si>
  <si>
    <t>43+3</t>
  </si>
  <si>
    <t>Russell Wigley</t>
  </si>
  <si>
    <t>15+8</t>
  </si>
  <si>
    <t>19+10</t>
  </si>
  <si>
    <t>Steve Williams</t>
  </si>
  <si>
    <t>35+1</t>
  </si>
  <si>
    <t>13 (2P)</t>
  </si>
  <si>
    <t>50+1</t>
  </si>
  <si>
    <t>17 (2P)</t>
  </si>
  <si>
    <t>Paul Vowles</t>
  </si>
  <si>
    <t>0+2</t>
  </si>
  <si>
    <t>Number of players = 38</t>
  </si>
  <si>
    <t>1991 - 92 Season : Cup matches</t>
  </si>
  <si>
    <t xml:space="preserve">Date </t>
  </si>
  <si>
    <t>Comp</t>
  </si>
  <si>
    <t>Ven</t>
  </si>
  <si>
    <t>G</t>
  </si>
  <si>
    <t>RB</t>
  </si>
  <si>
    <t>LB</t>
  </si>
  <si>
    <t>CM</t>
  </si>
  <si>
    <t>CD</t>
  </si>
  <si>
    <t>RM</t>
  </si>
  <si>
    <t>LM</t>
  </si>
  <si>
    <t>S</t>
  </si>
  <si>
    <t>Russell</t>
  </si>
  <si>
    <t>Colcombe</t>
  </si>
  <si>
    <t>R.John</t>
  </si>
  <si>
    <t>Stevenson</t>
  </si>
  <si>
    <t>P.Evans</t>
  </si>
  <si>
    <t>Evans 1</t>
  </si>
  <si>
    <t>Burrows 1</t>
  </si>
  <si>
    <t>Smart</t>
  </si>
  <si>
    <t>R.John 1</t>
  </si>
  <si>
    <t>Giles 2</t>
  </si>
  <si>
    <t>Smith</t>
  </si>
  <si>
    <t>FACQ3</t>
  </si>
  <si>
    <t>Roberts</t>
  </si>
  <si>
    <t>Wigley</t>
  </si>
  <si>
    <t>Matthews 1</t>
  </si>
  <si>
    <t>D.John</t>
  </si>
  <si>
    <t>Love</t>
  </si>
  <si>
    <t>FACQ3R</t>
  </si>
  <si>
    <t>Williams 1</t>
  </si>
  <si>
    <t>Mullen 2</t>
  </si>
  <si>
    <t>Summers 2</t>
  </si>
  <si>
    <t>Dyer</t>
  </si>
  <si>
    <t>Blackmore</t>
  </si>
  <si>
    <t>Gummer</t>
  </si>
  <si>
    <t>Summers 1</t>
  </si>
  <si>
    <t>Giles 1</t>
  </si>
  <si>
    <t>Blackie</t>
  </si>
  <si>
    <t>Miles</t>
  </si>
  <si>
    <t>Griffiths</t>
  </si>
  <si>
    <t>Aberystwyth Town</t>
  </si>
  <si>
    <t xml:space="preserve">Roberts </t>
  </si>
  <si>
    <t>Smith 1</t>
  </si>
  <si>
    <t>Evans 2</t>
  </si>
  <si>
    <t>SWSC2</t>
  </si>
  <si>
    <t>M.Griffiths</t>
  </si>
  <si>
    <t>Knight</t>
  </si>
  <si>
    <t>Hunter 1</t>
  </si>
  <si>
    <t>N1</t>
  </si>
  <si>
    <t>P.Evans 1</t>
  </si>
  <si>
    <t>Ledgister</t>
  </si>
  <si>
    <t>1991-92 Season : Beazer Homes League Midland Division</t>
  </si>
  <si>
    <t>Burrows</t>
  </si>
  <si>
    <t>McNeil</t>
  </si>
  <si>
    <t>Mullen 1</t>
  </si>
  <si>
    <t>Kings Lynn</t>
  </si>
  <si>
    <t>Summers  2</t>
  </si>
  <si>
    <t>Dyer 1</t>
  </si>
  <si>
    <t xml:space="preserve">Summers </t>
  </si>
  <si>
    <t>Summers  1</t>
  </si>
  <si>
    <t>Summers   1</t>
  </si>
  <si>
    <t>RC Warwick</t>
  </si>
  <si>
    <t>Fisher 1</t>
  </si>
  <si>
    <t xml:space="preserve">Summers  </t>
  </si>
  <si>
    <t>Vowles</t>
  </si>
  <si>
    <t>Hughes</t>
  </si>
  <si>
    <t>Hancocks</t>
  </si>
  <si>
    <t>Davies 1</t>
  </si>
  <si>
    <t>Davies</t>
  </si>
  <si>
    <t>Hinkley Town</t>
  </si>
  <si>
    <t>Hinckley Town **</t>
  </si>
  <si>
    <t>Griffiths 1</t>
  </si>
  <si>
    <t>Summers 3</t>
  </si>
  <si>
    <t>Hunter 3</t>
  </si>
  <si>
    <t>Dowling</t>
  </si>
  <si>
    <t>Salmon</t>
  </si>
  <si>
    <t>Higgins</t>
  </si>
  <si>
    <t>Coogan</t>
  </si>
  <si>
    <t>Ledgister 1</t>
  </si>
  <si>
    <t>Ledgister 3</t>
  </si>
  <si>
    <t>Griffiths 2</t>
  </si>
  <si>
    <t>Legister</t>
  </si>
  <si>
    <t>Sollihull Borough **</t>
  </si>
  <si>
    <t>Hunter 2</t>
  </si>
  <si>
    <t>P</t>
  </si>
  <si>
    <t>Pts</t>
  </si>
  <si>
    <t>GD</t>
  </si>
  <si>
    <t>Barry Town</t>
  </si>
  <si>
    <t>Racing Club Warwick</t>
  </si>
  <si>
    <t>Beazer Homes Midland Division 1991-92</t>
  </si>
  <si>
    <t>Solihull Borough</t>
  </si>
  <si>
    <t>Redditich United</t>
  </si>
  <si>
    <t>Alverchurch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</si>
</sst>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7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b/>
      <sz val="8"/>
      <name val="MS Sans Serif"/>
      <family val="0"/>
    </font>
    <font>
      <sz val="8"/>
      <name val="MS Sans Serif"/>
      <family val="0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0"/>
    </font>
    <font>
      <sz val="10"/>
      <color indexed="8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name val="MS Sans Serif"/>
      <family val="0"/>
    </font>
    <font>
      <b/>
      <sz val="12"/>
      <color indexed="12"/>
      <name val="Amaz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" fontId="0" fillId="0" borderId="0" xfId="0" applyNumberForma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7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1114425</xdr:colOff>
      <xdr:row>44</xdr:row>
      <xdr:rowOff>152400</xdr:rowOff>
    </xdr:from>
    <xdr:to>
      <xdr:col>8</xdr:col>
      <xdr:colOff>523875</xdr:colOff>
      <xdr:row>58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088" t="3347" r="7142" b="1254"/>
        <a:stretch>
          <a:fillRect/>
        </a:stretch>
      </xdr:blipFill>
      <xdr:spPr>
        <a:xfrm>
          <a:off x="5781675" y="7315200"/>
          <a:ext cx="14001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45</xdr:row>
      <xdr:rowOff>0</xdr:rowOff>
    </xdr:from>
    <xdr:to>
      <xdr:col>7</xdr:col>
      <xdr:colOff>600075</xdr:colOff>
      <xdr:row>58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144" t="1214" r="14524" b="6477"/>
        <a:stretch>
          <a:fillRect/>
        </a:stretch>
      </xdr:blipFill>
      <xdr:spPr>
        <a:xfrm>
          <a:off x="3914775" y="7324725"/>
          <a:ext cx="1352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45</xdr:row>
      <xdr:rowOff>0</xdr:rowOff>
    </xdr:from>
    <xdr:to>
      <xdr:col>4</xdr:col>
      <xdr:colOff>590550</xdr:colOff>
      <xdr:row>58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-1586" r="11999" b="16448"/>
        <a:stretch>
          <a:fillRect/>
        </a:stretch>
      </xdr:blipFill>
      <xdr:spPr>
        <a:xfrm>
          <a:off x="1962150" y="7324725"/>
          <a:ext cx="14668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45</xdr:row>
      <xdr:rowOff>0</xdr:rowOff>
    </xdr:from>
    <xdr:to>
      <xdr:col>1</xdr:col>
      <xdr:colOff>457200</xdr:colOff>
      <xdr:row>58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l="7344" t="2745" r="13558" b="8627"/>
        <a:stretch>
          <a:fillRect/>
        </a:stretch>
      </xdr:blipFill>
      <xdr:spPr>
        <a:xfrm>
          <a:off x="133350" y="7324725"/>
          <a:ext cx="13335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60</xdr:row>
      <xdr:rowOff>9525</xdr:rowOff>
    </xdr:from>
    <xdr:to>
      <xdr:col>7</xdr:col>
      <xdr:colOff>1438275</xdr:colOff>
      <xdr:row>61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19175" y="9763125"/>
          <a:ext cx="5086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Left to Right : Steve Williams, Phil Evans, Paul Giles &amp; Paul Burrows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workbookViewId="0" topLeftCell="A31">
      <selection activeCell="A42" sqref="A42:H42"/>
    </sheetView>
  </sheetViews>
  <sheetFormatPr defaultColWidth="9.140625" defaultRowHeight="12.75"/>
  <cols>
    <col min="2" max="2" width="19.421875" style="0" customWidth="1"/>
    <col min="3" max="3" width="10.57421875" style="0" customWidth="1"/>
    <col min="4" max="4" width="7.421875" style="0" customWidth="1"/>
    <col min="5" max="5" width="5.28125" style="0" customWidth="1"/>
    <col min="6" max="7" width="5.140625" style="0" customWidth="1"/>
    <col min="8" max="8" width="45.28125" style="0" customWidth="1"/>
    <col min="9" max="9" width="7.28125" style="16" customWidth="1"/>
  </cols>
  <sheetData>
    <row r="1" s="3" customFormat="1" ht="18">
      <c r="A1" s="9" t="s">
        <v>0</v>
      </c>
    </row>
    <row r="2" s="12" customFormat="1" ht="12.75">
      <c r="A2" s="36" t="s">
        <v>1</v>
      </c>
    </row>
    <row r="3" s="12" customFormat="1" ht="12.75">
      <c r="A3" s="36" t="s">
        <v>2</v>
      </c>
    </row>
    <row r="4" s="12" customFormat="1" ht="12">
      <c r="A4" s="21"/>
    </row>
    <row r="5" spans="1:9" ht="12.75">
      <c r="A5" s="22" t="s">
        <v>3</v>
      </c>
      <c r="B5" s="22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/>
      <c r="H5" s="23" t="s">
        <v>9</v>
      </c>
      <c r="I5" s="23" t="s">
        <v>10</v>
      </c>
    </row>
    <row r="6" spans="1:9" ht="12.75">
      <c r="A6" s="24">
        <v>42948</v>
      </c>
      <c r="B6" s="25" t="s">
        <v>11</v>
      </c>
      <c r="C6" s="13" t="s">
        <v>12</v>
      </c>
      <c r="D6" s="13" t="s">
        <v>8</v>
      </c>
      <c r="E6" s="13">
        <v>1</v>
      </c>
      <c r="F6" s="13">
        <v>1</v>
      </c>
      <c r="G6" s="14" t="s">
        <v>13</v>
      </c>
      <c r="H6" s="11" t="s">
        <v>14</v>
      </c>
      <c r="I6" s="15">
        <v>225</v>
      </c>
    </row>
    <row r="7" spans="1:9" ht="12.75">
      <c r="A7" s="24">
        <v>7519</v>
      </c>
      <c r="B7" s="26" t="s">
        <v>15</v>
      </c>
      <c r="C7" s="23" t="s">
        <v>12</v>
      </c>
      <c r="D7" s="23" t="s">
        <v>16</v>
      </c>
      <c r="E7" s="13">
        <v>4</v>
      </c>
      <c r="F7" s="13">
        <v>0</v>
      </c>
      <c r="G7" s="7" t="s">
        <v>17</v>
      </c>
      <c r="H7" s="11" t="s">
        <v>18</v>
      </c>
      <c r="I7" s="15">
        <v>320</v>
      </c>
    </row>
    <row r="8" spans="1:9" ht="12.75">
      <c r="A8" s="24">
        <v>8980</v>
      </c>
      <c r="B8" s="26" t="s">
        <v>19</v>
      </c>
      <c r="C8" s="23" t="s">
        <v>12</v>
      </c>
      <c r="D8" s="23" t="s">
        <v>16</v>
      </c>
      <c r="E8" s="13">
        <v>1</v>
      </c>
      <c r="F8" s="13">
        <v>3</v>
      </c>
      <c r="G8" s="13" t="s">
        <v>20</v>
      </c>
      <c r="H8" s="11" t="s">
        <v>14</v>
      </c>
      <c r="I8" s="15">
        <v>341</v>
      </c>
    </row>
    <row r="9" spans="1:9" ht="12.75">
      <c r="A9" s="24">
        <v>9710</v>
      </c>
      <c r="B9" s="25" t="s">
        <v>21</v>
      </c>
      <c r="C9" s="13" t="s">
        <v>12</v>
      </c>
      <c r="D9" s="13" t="s">
        <v>8</v>
      </c>
      <c r="E9" s="13">
        <v>1</v>
      </c>
      <c r="F9" s="13">
        <v>1</v>
      </c>
      <c r="G9" s="14" t="s">
        <v>13</v>
      </c>
      <c r="H9" s="11" t="s">
        <v>22</v>
      </c>
      <c r="I9" s="15">
        <v>350</v>
      </c>
    </row>
    <row r="10" spans="1:9" ht="12.75">
      <c r="A10" s="24">
        <v>11536</v>
      </c>
      <c r="B10" s="4" t="s">
        <v>23</v>
      </c>
      <c r="C10" s="5" t="s">
        <v>24</v>
      </c>
      <c r="D10" s="5" t="s">
        <v>16</v>
      </c>
      <c r="E10" s="13">
        <v>3</v>
      </c>
      <c r="F10" s="13">
        <v>1</v>
      </c>
      <c r="G10" s="7" t="s">
        <v>17</v>
      </c>
      <c r="H10" s="11" t="s">
        <v>25</v>
      </c>
      <c r="I10" s="15">
        <v>381</v>
      </c>
    </row>
    <row r="11" spans="1:9" ht="12.75">
      <c r="A11" s="24">
        <v>39326</v>
      </c>
      <c r="B11" s="25" t="s">
        <v>26</v>
      </c>
      <c r="C11" s="13" t="s">
        <v>12</v>
      </c>
      <c r="D11" s="13" t="s">
        <v>8</v>
      </c>
      <c r="E11" s="13">
        <v>2</v>
      </c>
      <c r="F11" s="13">
        <v>3</v>
      </c>
      <c r="G11" s="13" t="s">
        <v>20</v>
      </c>
      <c r="H11" s="11" t="s">
        <v>27</v>
      </c>
      <c r="I11" s="15">
        <v>371</v>
      </c>
    </row>
    <row r="12" spans="1:9" ht="12.75">
      <c r="A12" s="24">
        <v>40057</v>
      </c>
      <c r="B12" s="26" t="s">
        <v>28</v>
      </c>
      <c r="C12" s="23" t="s">
        <v>12</v>
      </c>
      <c r="D12" s="23" t="s">
        <v>16</v>
      </c>
      <c r="E12" s="13">
        <v>2</v>
      </c>
      <c r="F12" s="13">
        <v>1</v>
      </c>
      <c r="G12" s="7" t="s">
        <v>17</v>
      </c>
      <c r="H12" s="11" t="s">
        <v>29</v>
      </c>
      <c r="I12" s="15">
        <v>311</v>
      </c>
    </row>
    <row r="13" spans="1:9" ht="12.75">
      <c r="A13" s="24">
        <v>41883</v>
      </c>
      <c r="B13" s="6" t="s">
        <v>21</v>
      </c>
      <c r="C13" s="7" t="s">
        <v>30</v>
      </c>
      <c r="D13" s="7" t="s">
        <v>8</v>
      </c>
      <c r="E13" s="13">
        <v>3</v>
      </c>
      <c r="F13" s="13">
        <v>0</v>
      </c>
      <c r="G13" s="7" t="s">
        <v>17</v>
      </c>
      <c r="H13" s="11" t="s">
        <v>31</v>
      </c>
      <c r="I13" s="15">
        <v>337</v>
      </c>
    </row>
    <row r="14" spans="1:9" ht="12.75">
      <c r="A14" s="24">
        <v>7915</v>
      </c>
      <c r="B14" s="6" t="s">
        <v>23</v>
      </c>
      <c r="C14" s="7" t="s">
        <v>32</v>
      </c>
      <c r="D14" s="7" t="s">
        <v>8</v>
      </c>
      <c r="E14" s="13">
        <v>3</v>
      </c>
      <c r="F14" s="13">
        <v>2</v>
      </c>
      <c r="G14" s="7" t="s">
        <v>17</v>
      </c>
      <c r="H14" s="11" t="s">
        <v>33</v>
      </c>
      <c r="I14" s="15">
        <v>391</v>
      </c>
    </row>
    <row r="15" spans="1:9" ht="12.75">
      <c r="A15" s="24">
        <v>10472</v>
      </c>
      <c r="B15" s="6" t="s">
        <v>34</v>
      </c>
      <c r="C15" s="7" t="s">
        <v>35</v>
      </c>
      <c r="D15" s="7" t="s">
        <v>8</v>
      </c>
      <c r="E15" s="13">
        <v>1</v>
      </c>
      <c r="F15" s="13">
        <v>1</v>
      </c>
      <c r="G15" s="14" t="s">
        <v>13</v>
      </c>
      <c r="H15" s="11" t="s">
        <v>36</v>
      </c>
      <c r="I15" s="15">
        <v>584</v>
      </c>
    </row>
    <row r="16" spans="1:9" ht="12.75">
      <c r="A16" s="24">
        <v>37165</v>
      </c>
      <c r="B16" s="4" t="s">
        <v>34</v>
      </c>
      <c r="C16" s="8" t="s">
        <v>37</v>
      </c>
      <c r="D16" s="5" t="s">
        <v>16</v>
      </c>
      <c r="E16" s="13">
        <v>2</v>
      </c>
      <c r="F16" s="13">
        <v>3</v>
      </c>
      <c r="G16" s="13" t="s">
        <v>20</v>
      </c>
      <c r="H16" s="11" t="s">
        <v>38</v>
      </c>
      <c r="I16" s="15">
        <v>455</v>
      </c>
    </row>
    <row r="17" spans="1:9" ht="12.75">
      <c r="A17" s="24">
        <v>38626</v>
      </c>
      <c r="B17" s="25" t="s">
        <v>39</v>
      </c>
      <c r="C17" s="13" t="s">
        <v>12</v>
      </c>
      <c r="D17" s="13" t="s">
        <v>8</v>
      </c>
      <c r="E17" s="13">
        <v>4</v>
      </c>
      <c r="F17" s="13">
        <v>0</v>
      </c>
      <c r="G17" s="7" t="s">
        <v>17</v>
      </c>
      <c r="H17" s="11" t="s">
        <v>40</v>
      </c>
      <c r="I17" s="15">
        <v>258</v>
      </c>
    </row>
    <row r="18" spans="1:9" ht="12.75">
      <c r="A18" s="24">
        <v>39722</v>
      </c>
      <c r="B18" s="6" t="s">
        <v>41</v>
      </c>
      <c r="C18" s="7" t="s">
        <v>42</v>
      </c>
      <c r="D18" s="7" t="s">
        <v>8</v>
      </c>
      <c r="E18" s="13">
        <v>2</v>
      </c>
      <c r="F18" s="13">
        <v>0</v>
      </c>
      <c r="G18" s="7" t="s">
        <v>17</v>
      </c>
      <c r="H18" s="11" t="s">
        <v>43</v>
      </c>
      <c r="I18" s="15">
        <v>685</v>
      </c>
    </row>
    <row r="19" spans="1:9" ht="12.75">
      <c r="A19" s="24">
        <v>41183</v>
      </c>
      <c r="B19" s="26" t="s">
        <v>44</v>
      </c>
      <c r="C19" s="23" t="s">
        <v>12</v>
      </c>
      <c r="D19" s="23" t="s">
        <v>16</v>
      </c>
      <c r="E19" s="13">
        <v>2</v>
      </c>
      <c r="F19" s="13">
        <v>1</v>
      </c>
      <c r="G19" s="7" t="s">
        <v>17</v>
      </c>
      <c r="H19" s="11" t="s">
        <v>45</v>
      </c>
      <c r="I19" s="15">
        <v>287</v>
      </c>
    </row>
    <row r="20" spans="1:9" ht="12.75">
      <c r="A20" s="24">
        <v>43739</v>
      </c>
      <c r="B20" s="4" t="s">
        <v>46</v>
      </c>
      <c r="C20" s="8" t="s">
        <v>47</v>
      </c>
      <c r="D20" s="5" t="s">
        <v>16</v>
      </c>
      <c r="E20" s="13">
        <v>2</v>
      </c>
      <c r="F20" s="13">
        <v>0</v>
      </c>
      <c r="G20" s="7" t="s">
        <v>17</v>
      </c>
      <c r="H20" s="11" t="s">
        <v>48</v>
      </c>
      <c r="I20" s="15">
        <v>215</v>
      </c>
    </row>
    <row r="21" spans="1:9" ht="12.75">
      <c r="A21" s="24">
        <v>9771</v>
      </c>
      <c r="B21" s="26" t="s">
        <v>49</v>
      </c>
      <c r="C21" s="13" t="s">
        <v>12</v>
      </c>
      <c r="D21" s="23" t="s">
        <v>16</v>
      </c>
      <c r="E21" s="13">
        <v>2</v>
      </c>
      <c r="F21" s="13">
        <v>1</v>
      </c>
      <c r="G21" s="7" t="s">
        <v>17</v>
      </c>
      <c r="H21" s="11" t="s">
        <v>50</v>
      </c>
      <c r="I21" s="15">
        <v>187</v>
      </c>
    </row>
    <row r="22" spans="1:9" ht="12.75">
      <c r="A22" s="24">
        <v>10867</v>
      </c>
      <c r="B22" s="25" t="s">
        <v>15</v>
      </c>
      <c r="C22" s="13" t="s">
        <v>12</v>
      </c>
      <c r="D22" s="13" t="s">
        <v>8</v>
      </c>
      <c r="E22" s="13">
        <v>4</v>
      </c>
      <c r="F22" s="13">
        <v>0</v>
      </c>
      <c r="G22" s="7" t="s">
        <v>17</v>
      </c>
      <c r="H22" s="11" t="s">
        <v>51</v>
      </c>
      <c r="I22" s="15">
        <v>120</v>
      </c>
    </row>
    <row r="23" spans="1:9" ht="12.75">
      <c r="A23" s="24">
        <v>37561</v>
      </c>
      <c r="B23" s="4" t="s">
        <v>52</v>
      </c>
      <c r="C23" s="5" t="s">
        <v>53</v>
      </c>
      <c r="D23" s="5" t="s">
        <v>16</v>
      </c>
      <c r="E23" s="13">
        <v>2</v>
      </c>
      <c r="F23" s="13">
        <v>3</v>
      </c>
      <c r="G23" s="13" t="s">
        <v>20</v>
      </c>
      <c r="H23" s="11" t="s">
        <v>54</v>
      </c>
      <c r="I23" s="15">
        <v>187</v>
      </c>
    </row>
    <row r="24" spans="1:9" ht="12.75">
      <c r="A24" s="24">
        <v>38292</v>
      </c>
      <c r="B24" s="4" t="s">
        <v>41</v>
      </c>
      <c r="C24" s="5" t="s">
        <v>55</v>
      </c>
      <c r="D24" s="5" t="s">
        <v>16</v>
      </c>
      <c r="E24" s="13">
        <v>1</v>
      </c>
      <c r="F24" s="13">
        <v>2</v>
      </c>
      <c r="G24" s="13" t="s">
        <v>20</v>
      </c>
      <c r="H24" s="11" t="s">
        <v>56</v>
      </c>
      <c r="I24" s="15">
        <v>337</v>
      </c>
    </row>
    <row r="25" spans="1:9" ht="12.75">
      <c r="A25" s="24">
        <v>40118</v>
      </c>
      <c r="B25" s="25" t="s">
        <v>57</v>
      </c>
      <c r="C25" s="13" t="s">
        <v>12</v>
      </c>
      <c r="D25" s="13" t="s">
        <v>8</v>
      </c>
      <c r="E25" s="13">
        <v>3</v>
      </c>
      <c r="F25" s="13">
        <v>2</v>
      </c>
      <c r="G25" s="7" t="s">
        <v>17</v>
      </c>
      <c r="H25" s="11" t="s">
        <v>58</v>
      </c>
      <c r="I25" s="15">
        <v>745</v>
      </c>
    </row>
    <row r="26" spans="1:9" ht="12.75">
      <c r="A26" s="24">
        <v>40483</v>
      </c>
      <c r="B26" s="6" t="s">
        <v>59</v>
      </c>
      <c r="C26" s="7" t="s">
        <v>60</v>
      </c>
      <c r="D26" s="7" t="s">
        <v>8</v>
      </c>
      <c r="E26" s="13">
        <v>3</v>
      </c>
      <c r="F26" s="13">
        <v>0</v>
      </c>
      <c r="G26" s="7" t="s">
        <v>17</v>
      </c>
      <c r="H26" s="11" t="s">
        <v>61</v>
      </c>
      <c r="I26" s="15">
        <v>550</v>
      </c>
    </row>
    <row r="27" spans="1:9" ht="12.75">
      <c r="A27" s="24">
        <v>42675</v>
      </c>
      <c r="B27" s="26" t="s">
        <v>62</v>
      </c>
      <c r="C27" s="23" t="s">
        <v>12</v>
      </c>
      <c r="D27" s="23" t="s">
        <v>16</v>
      </c>
      <c r="E27" s="13">
        <v>5</v>
      </c>
      <c r="F27" s="13">
        <v>0</v>
      </c>
      <c r="G27" s="7" t="s">
        <v>17</v>
      </c>
      <c r="H27" s="11" t="s">
        <v>63</v>
      </c>
      <c r="I27" s="15">
        <v>246</v>
      </c>
    </row>
    <row r="28" spans="1:9" ht="12.75">
      <c r="A28" s="24">
        <v>43405</v>
      </c>
      <c r="B28" s="26" t="s">
        <v>21</v>
      </c>
      <c r="C28" s="23" t="s">
        <v>12</v>
      </c>
      <c r="D28" s="23" t="s">
        <v>16</v>
      </c>
      <c r="E28" s="13">
        <v>1</v>
      </c>
      <c r="F28" s="13">
        <v>2</v>
      </c>
      <c r="G28" s="13" t="s">
        <v>20</v>
      </c>
      <c r="H28" s="11" t="s">
        <v>64</v>
      </c>
      <c r="I28" s="15">
        <v>280</v>
      </c>
    </row>
    <row r="29" spans="1:9" ht="12.75">
      <c r="A29" s="24">
        <v>8706</v>
      </c>
      <c r="B29" s="25" t="s">
        <v>65</v>
      </c>
      <c r="C29" s="13" t="s">
        <v>12</v>
      </c>
      <c r="D29" s="13" t="s">
        <v>8</v>
      </c>
      <c r="E29" s="13">
        <v>2</v>
      </c>
      <c r="F29" s="13">
        <v>3</v>
      </c>
      <c r="G29" s="13" t="s">
        <v>20</v>
      </c>
      <c r="H29" s="11" t="s">
        <v>48</v>
      </c>
      <c r="I29" s="15">
        <v>125</v>
      </c>
    </row>
    <row r="30" spans="1:9" ht="12.75">
      <c r="A30" s="24">
        <v>9437</v>
      </c>
      <c r="B30" s="4" t="s">
        <v>66</v>
      </c>
      <c r="C30" s="5" t="s">
        <v>67</v>
      </c>
      <c r="D30" s="5" t="s">
        <v>16</v>
      </c>
      <c r="E30" s="13">
        <v>1</v>
      </c>
      <c r="F30" s="13">
        <v>1</v>
      </c>
      <c r="G30" s="14" t="s">
        <v>13</v>
      </c>
      <c r="H30" s="11" t="s">
        <v>64</v>
      </c>
      <c r="I30" s="15">
        <v>239</v>
      </c>
    </row>
    <row r="31" spans="1:9" ht="12.75">
      <c r="A31" s="24">
        <v>11263</v>
      </c>
      <c r="B31" s="6" t="s">
        <v>68</v>
      </c>
      <c r="C31" s="7" t="s">
        <v>69</v>
      </c>
      <c r="D31" s="7" t="s">
        <v>8</v>
      </c>
      <c r="E31" s="13">
        <v>1</v>
      </c>
      <c r="F31" s="13">
        <v>2</v>
      </c>
      <c r="G31" s="13" t="s">
        <v>20</v>
      </c>
      <c r="H31" s="11" t="s">
        <v>64</v>
      </c>
      <c r="I31" s="15">
        <v>285</v>
      </c>
    </row>
    <row r="32" spans="1:9" ht="12.75">
      <c r="A32" s="24">
        <v>39417</v>
      </c>
      <c r="B32" s="26" t="s">
        <v>57</v>
      </c>
      <c r="C32" s="23" t="s">
        <v>12</v>
      </c>
      <c r="D32" s="23" t="s">
        <v>16</v>
      </c>
      <c r="E32" s="13">
        <v>0</v>
      </c>
      <c r="F32" s="13">
        <v>2</v>
      </c>
      <c r="G32" s="13" t="s">
        <v>20</v>
      </c>
      <c r="H32" s="11"/>
      <c r="I32" s="15">
        <v>208</v>
      </c>
    </row>
    <row r="33" spans="1:9" ht="12.75">
      <c r="A33" s="24">
        <v>41974</v>
      </c>
      <c r="B33" s="25" t="s">
        <v>19</v>
      </c>
      <c r="C33" s="13" t="s">
        <v>12</v>
      </c>
      <c r="D33" s="13" t="s">
        <v>8</v>
      </c>
      <c r="E33" s="13">
        <v>1</v>
      </c>
      <c r="F33" s="13">
        <v>0</v>
      </c>
      <c r="G33" s="7" t="s">
        <v>17</v>
      </c>
      <c r="H33" s="11" t="s">
        <v>64</v>
      </c>
      <c r="I33" s="15">
        <v>305</v>
      </c>
    </row>
    <row r="34" spans="1:9" ht="12.75">
      <c r="A34" s="24">
        <v>43070</v>
      </c>
      <c r="B34" s="6" t="s">
        <v>66</v>
      </c>
      <c r="C34" s="7" t="s">
        <v>70</v>
      </c>
      <c r="D34" s="7" t="s">
        <v>8</v>
      </c>
      <c r="E34" s="13">
        <v>0</v>
      </c>
      <c r="F34" s="13">
        <v>2</v>
      </c>
      <c r="G34" s="13" t="s">
        <v>20</v>
      </c>
      <c r="H34" s="11"/>
      <c r="I34" s="15">
        <v>349</v>
      </c>
    </row>
    <row r="35" spans="1:9" ht="12.75">
      <c r="A35" s="24">
        <v>9832</v>
      </c>
      <c r="B35" s="26" t="s">
        <v>41</v>
      </c>
      <c r="C35" s="23" t="s">
        <v>12</v>
      </c>
      <c r="D35" s="23" t="s">
        <v>16</v>
      </c>
      <c r="E35" s="13">
        <v>2</v>
      </c>
      <c r="F35" s="13">
        <v>2</v>
      </c>
      <c r="G35" s="14" t="s">
        <v>13</v>
      </c>
      <c r="H35" s="11" t="s">
        <v>71</v>
      </c>
      <c r="I35" s="15">
        <v>924</v>
      </c>
    </row>
    <row r="36" spans="1:9" ht="12.75">
      <c r="A36" s="24">
        <v>10563</v>
      </c>
      <c r="B36" s="26" t="s">
        <v>72</v>
      </c>
      <c r="C36" s="23" t="s">
        <v>12</v>
      </c>
      <c r="D36" s="23" t="s">
        <v>16</v>
      </c>
      <c r="E36" s="13">
        <v>0</v>
      </c>
      <c r="F36" s="13">
        <v>2</v>
      </c>
      <c r="G36" s="13" t="s">
        <v>20</v>
      </c>
      <c r="H36" s="11"/>
      <c r="I36" s="15">
        <v>402</v>
      </c>
    </row>
    <row r="37" spans="1:9" ht="12.75">
      <c r="A37" s="24">
        <v>36892</v>
      </c>
      <c r="B37" s="25" t="s">
        <v>73</v>
      </c>
      <c r="C37" s="13" t="s">
        <v>12</v>
      </c>
      <c r="D37" s="13" t="s">
        <v>8</v>
      </c>
      <c r="E37" s="13">
        <v>1</v>
      </c>
      <c r="F37" s="13">
        <v>2</v>
      </c>
      <c r="G37" s="13" t="s">
        <v>20</v>
      </c>
      <c r="H37" s="11" t="s">
        <v>74</v>
      </c>
      <c r="I37" s="15">
        <v>176</v>
      </c>
    </row>
    <row r="38" spans="1:9" ht="12.75">
      <c r="A38" s="24">
        <v>37987</v>
      </c>
      <c r="B38" s="26" t="s">
        <v>75</v>
      </c>
      <c r="C38" s="23" t="s">
        <v>12</v>
      </c>
      <c r="D38" s="23" t="s">
        <v>16</v>
      </c>
      <c r="E38" s="13">
        <v>2</v>
      </c>
      <c r="F38" s="13">
        <v>1</v>
      </c>
      <c r="G38" s="7" t="s">
        <v>17</v>
      </c>
      <c r="H38" s="11" t="s">
        <v>76</v>
      </c>
      <c r="I38" s="15">
        <v>227</v>
      </c>
    </row>
    <row r="39" spans="1:9" ht="12.75">
      <c r="A39" s="24">
        <v>40544</v>
      </c>
      <c r="B39" s="26" t="s">
        <v>77</v>
      </c>
      <c r="C39" s="23" t="s">
        <v>12</v>
      </c>
      <c r="D39" s="23" t="s">
        <v>16</v>
      </c>
      <c r="E39" s="13">
        <v>2</v>
      </c>
      <c r="F39" s="13">
        <v>1</v>
      </c>
      <c r="G39" s="7" t="s">
        <v>17</v>
      </c>
      <c r="H39" s="11" t="s">
        <v>78</v>
      </c>
      <c r="I39" s="15">
        <v>93</v>
      </c>
    </row>
    <row r="40" spans="1:9" ht="12.75">
      <c r="A40" s="24">
        <v>43101</v>
      </c>
      <c r="B40" s="26" t="s">
        <v>79</v>
      </c>
      <c r="C40" s="23" t="s">
        <v>12</v>
      </c>
      <c r="D40" s="23" t="s">
        <v>16</v>
      </c>
      <c r="E40" s="13">
        <v>1</v>
      </c>
      <c r="F40" s="13">
        <v>3</v>
      </c>
      <c r="G40" s="13" t="s">
        <v>20</v>
      </c>
      <c r="H40" s="11" t="s">
        <v>80</v>
      </c>
      <c r="I40" s="15">
        <v>231</v>
      </c>
    </row>
    <row r="41" spans="1:9" ht="12.75">
      <c r="A41" s="24">
        <v>36923</v>
      </c>
      <c r="B41" s="25" t="s">
        <v>81</v>
      </c>
      <c r="C41" s="13" t="s">
        <v>12</v>
      </c>
      <c r="D41" s="13" t="s">
        <v>8</v>
      </c>
      <c r="E41" s="13">
        <v>1</v>
      </c>
      <c r="F41" s="13">
        <v>0</v>
      </c>
      <c r="G41" s="7" t="s">
        <v>17</v>
      </c>
      <c r="H41" s="11" t="s">
        <v>64</v>
      </c>
      <c r="I41" s="15">
        <v>509</v>
      </c>
    </row>
    <row r="42" spans="1:9" ht="12.75">
      <c r="A42" s="24">
        <v>39479</v>
      </c>
      <c r="B42" s="26" t="s">
        <v>77</v>
      </c>
      <c r="C42" s="23" t="s">
        <v>12</v>
      </c>
      <c r="D42" s="23" t="s">
        <v>16</v>
      </c>
      <c r="E42" s="13">
        <v>10</v>
      </c>
      <c r="F42" s="13">
        <v>0</v>
      </c>
      <c r="G42" s="7" t="s">
        <v>17</v>
      </c>
      <c r="H42" s="10" t="s">
        <v>82</v>
      </c>
      <c r="I42" s="15">
        <v>240</v>
      </c>
    </row>
    <row r="43" spans="1:9" ht="12.75">
      <c r="A43" s="24">
        <v>40575</v>
      </c>
      <c r="B43" s="25" t="s">
        <v>83</v>
      </c>
      <c r="C43" s="13" t="s">
        <v>12</v>
      </c>
      <c r="D43" s="13" t="s">
        <v>8</v>
      </c>
      <c r="E43" s="13">
        <v>5</v>
      </c>
      <c r="F43" s="13">
        <v>0</v>
      </c>
      <c r="G43" s="7" t="s">
        <v>17</v>
      </c>
      <c r="H43" s="10" t="s">
        <v>84</v>
      </c>
      <c r="I43" s="15">
        <v>220</v>
      </c>
    </row>
    <row r="44" spans="1:9" ht="12.75">
      <c r="A44" s="24">
        <v>42036</v>
      </c>
      <c r="B44" s="25" t="s">
        <v>85</v>
      </c>
      <c r="C44" s="13" t="s">
        <v>12</v>
      </c>
      <c r="D44" s="13" t="s">
        <v>8</v>
      </c>
      <c r="E44" s="13">
        <v>3</v>
      </c>
      <c r="F44" s="13">
        <v>0</v>
      </c>
      <c r="G44" s="7" t="s">
        <v>17</v>
      </c>
      <c r="H44" s="11" t="s">
        <v>86</v>
      </c>
      <c r="I44" s="15">
        <v>198</v>
      </c>
    </row>
    <row r="45" spans="1:9" ht="12.75">
      <c r="A45" s="24">
        <v>43497</v>
      </c>
      <c r="B45" s="25" t="s">
        <v>28</v>
      </c>
      <c r="C45" s="13" t="s">
        <v>12</v>
      </c>
      <c r="D45" s="13" t="s">
        <v>8</v>
      </c>
      <c r="E45" s="13">
        <v>1</v>
      </c>
      <c r="F45" s="13">
        <v>3</v>
      </c>
      <c r="G45" s="13" t="s">
        <v>20</v>
      </c>
      <c r="H45" s="11" t="s">
        <v>74</v>
      </c>
      <c r="I45" s="15">
        <v>169</v>
      </c>
    </row>
    <row r="46" spans="1:9" ht="12.75">
      <c r="A46" s="24">
        <v>8068</v>
      </c>
      <c r="B46" s="26" t="s">
        <v>26</v>
      </c>
      <c r="C46" s="23" t="s">
        <v>12</v>
      </c>
      <c r="D46" s="23" t="s">
        <v>16</v>
      </c>
      <c r="E46" s="13">
        <v>1</v>
      </c>
      <c r="F46" s="13">
        <v>1</v>
      </c>
      <c r="G46" s="14" t="s">
        <v>13</v>
      </c>
      <c r="H46" s="11" t="s">
        <v>87</v>
      </c>
      <c r="I46" s="15">
        <v>236</v>
      </c>
    </row>
    <row r="47" spans="1:9" ht="12.75">
      <c r="A47" s="24">
        <v>9164</v>
      </c>
      <c r="B47" s="25" t="s">
        <v>88</v>
      </c>
      <c r="C47" s="13" t="s">
        <v>12</v>
      </c>
      <c r="D47" s="13" t="s">
        <v>8</v>
      </c>
      <c r="E47" s="13">
        <v>0</v>
      </c>
      <c r="F47" s="13">
        <v>3</v>
      </c>
      <c r="G47" s="13" t="s">
        <v>20</v>
      </c>
      <c r="H47" s="11"/>
      <c r="I47" s="15">
        <v>110</v>
      </c>
    </row>
    <row r="48" spans="1:9" ht="12.75">
      <c r="A48" s="24">
        <v>10625</v>
      </c>
      <c r="B48" s="26" t="s">
        <v>81</v>
      </c>
      <c r="C48" s="23" t="s">
        <v>12</v>
      </c>
      <c r="D48" s="23" t="s">
        <v>16</v>
      </c>
      <c r="E48" s="13">
        <v>2</v>
      </c>
      <c r="F48" s="13">
        <v>1</v>
      </c>
      <c r="G48" s="7" t="s">
        <v>17</v>
      </c>
      <c r="H48" s="11" t="s">
        <v>89</v>
      </c>
      <c r="I48" s="15">
        <v>248</v>
      </c>
    </row>
    <row r="49" spans="1:9" ht="12.75">
      <c r="A49" s="24">
        <v>39142</v>
      </c>
      <c r="B49" s="25" t="s">
        <v>72</v>
      </c>
      <c r="C49" s="13" t="s">
        <v>12</v>
      </c>
      <c r="D49" s="13" t="s">
        <v>8</v>
      </c>
      <c r="E49" s="13">
        <v>0</v>
      </c>
      <c r="F49" s="13">
        <v>3</v>
      </c>
      <c r="G49" s="13" t="s">
        <v>20</v>
      </c>
      <c r="H49" s="11"/>
      <c r="I49" s="15">
        <v>540</v>
      </c>
    </row>
    <row r="50" spans="1:9" ht="12.75">
      <c r="A50" s="24">
        <v>41699</v>
      </c>
      <c r="B50" s="26" t="s">
        <v>39</v>
      </c>
      <c r="C50" s="23" t="s">
        <v>12</v>
      </c>
      <c r="D50" s="23" t="s">
        <v>16</v>
      </c>
      <c r="E50" s="13">
        <v>3</v>
      </c>
      <c r="F50" s="13">
        <v>1</v>
      </c>
      <c r="G50" s="7" t="s">
        <v>17</v>
      </c>
      <c r="H50" s="11" t="s">
        <v>90</v>
      </c>
      <c r="I50" s="15">
        <v>257</v>
      </c>
    </row>
    <row r="51" spans="1:9" ht="12.75">
      <c r="A51" s="24">
        <v>42795</v>
      </c>
      <c r="B51" s="26" t="s">
        <v>85</v>
      </c>
      <c r="C51" s="23" t="s">
        <v>12</v>
      </c>
      <c r="D51" s="23" t="s">
        <v>16</v>
      </c>
      <c r="E51" s="13">
        <v>1</v>
      </c>
      <c r="F51" s="13">
        <v>1</v>
      </c>
      <c r="G51" s="14" t="s">
        <v>13</v>
      </c>
      <c r="H51" s="11" t="s">
        <v>87</v>
      </c>
      <c r="I51" s="15">
        <v>218</v>
      </c>
    </row>
    <row r="52" spans="1:9" ht="12.75">
      <c r="A52" s="24">
        <v>7731</v>
      </c>
      <c r="B52" s="25" t="s">
        <v>44</v>
      </c>
      <c r="C52" s="13" t="s">
        <v>12</v>
      </c>
      <c r="D52" s="13" t="s">
        <v>8</v>
      </c>
      <c r="E52" s="13">
        <v>2</v>
      </c>
      <c r="F52" s="13">
        <v>2</v>
      </c>
      <c r="G52" s="14" t="s">
        <v>13</v>
      </c>
      <c r="H52" s="11" t="s">
        <v>91</v>
      </c>
      <c r="I52" s="15">
        <v>248</v>
      </c>
    </row>
    <row r="53" spans="1:9" ht="12.75">
      <c r="A53" s="24">
        <v>9192</v>
      </c>
      <c r="B53" s="25" t="s">
        <v>92</v>
      </c>
      <c r="C53" s="13" t="s">
        <v>12</v>
      </c>
      <c r="D53" s="13" t="s">
        <v>8</v>
      </c>
      <c r="E53" s="13">
        <v>6</v>
      </c>
      <c r="F53" s="13">
        <v>0</v>
      </c>
      <c r="G53" s="7" t="s">
        <v>17</v>
      </c>
      <c r="H53" s="10" t="s">
        <v>93</v>
      </c>
      <c r="I53" s="15">
        <v>168</v>
      </c>
    </row>
    <row r="54" spans="1:9" ht="12.75">
      <c r="A54" s="24">
        <v>10653</v>
      </c>
      <c r="B54" s="6" t="s">
        <v>94</v>
      </c>
      <c r="C54" s="7" t="s">
        <v>95</v>
      </c>
      <c r="D54" s="7" t="s">
        <v>8</v>
      </c>
      <c r="E54" s="13">
        <v>1</v>
      </c>
      <c r="F54" s="13">
        <v>0</v>
      </c>
      <c r="G54" s="7" t="s">
        <v>17</v>
      </c>
      <c r="H54" s="11" t="s">
        <v>87</v>
      </c>
      <c r="I54" s="15">
        <v>300</v>
      </c>
    </row>
    <row r="55" spans="1:9" ht="12.75">
      <c r="A55" s="24">
        <v>38078</v>
      </c>
      <c r="B55" s="26" t="s">
        <v>88</v>
      </c>
      <c r="C55" s="23" t="s">
        <v>12</v>
      </c>
      <c r="D55" s="23" t="s">
        <v>16</v>
      </c>
      <c r="E55" s="13">
        <v>3</v>
      </c>
      <c r="F55" s="13">
        <v>1</v>
      </c>
      <c r="G55" s="7" t="s">
        <v>17</v>
      </c>
      <c r="H55" s="11" t="s">
        <v>96</v>
      </c>
      <c r="I55" s="15">
        <v>238</v>
      </c>
    </row>
    <row r="56" spans="1:9" ht="12.75">
      <c r="A56" s="24">
        <v>39539</v>
      </c>
      <c r="B56" s="25" t="s">
        <v>79</v>
      </c>
      <c r="C56" s="13" t="s">
        <v>12</v>
      </c>
      <c r="D56" s="13" t="s">
        <v>8</v>
      </c>
      <c r="E56" s="13">
        <v>1</v>
      </c>
      <c r="F56" s="13">
        <v>2</v>
      </c>
      <c r="G56" s="13" t="s">
        <v>20</v>
      </c>
      <c r="H56" s="11" t="s">
        <v>97</v>
      </c>
      <c r="I56" s="15">
        <v>216</v>
      </c>
    </row>
    <row r="57" spans="1:9" ht="12.75">
      <c r="A57" s="24">
        <v>40634</v>
      </c>
      <c r="B57" s="25" t="s">
        <v>62</v>
      </c>
      <c r="C57" s="13" t="s">
        <v>12</v>
      </c>
      <c r="D57" s="13" t="s">
        <v>8</v>
      </c>
      <c r="E57" s="13">
        <v>1</v>
      </c>
      <c r="F57" s="13">
        <v>1</v>
      </c>
      <c r="G57" s="14" t="s">
        <v>13</v>
      </c>
      <c r="H57" s="11" t="s">
        <v>87</v>
      </c>
      <c r="I57" s="15">
        <v>107</v>
      </c>
    </row>
    <row r="58" spans="1:9" ht="12.75">
      <c r="A58" s="24">
        <v>42461</v>
      </c>
      <c r="B58" s="4" t="s">
        <v>98</v>
      </c>
      <c r="C58" s="5" t="s">
        <v>99</v>
      </c>
      <c r="D58" s="5" t="s">
        <v>16</v>
      </c>
      <c r="E58" s="13">
        <v>2</v>
      </c>
      <c r="F58" s="13">
        <v>0</v>
      </c>
      <c r="G58" s="7" t="s">
        <v>17</v>
      </c>
      <c r="H58" s="11" t="s">
        <v>100</v>
      </c>
      <c r="I58" s="15">
        <v>337</v>
      </c>
    </row>
    <row r="59" spans="1:9" ht="12.75">
      <c r="A59" s="24">
        <v>43191</v>
      </c>
      <c r="B59" s="26" t="s">
        <v>73</v>
      </c>
      <c r="C59" s="23" t="s">
        <v>12</v>
      </c>
      <c r="D59" s="23" t="s">
        <v>16</v>
      </c>
      <c r="E59" s="13">
        <v>4</v>
      </c>
      <c r="F59" s="13">
        <v>1</v>
      </c>
      <c r="G59" s="7" t="s">
        <v>17</v>
      </c>
      <c r="H59" s="11" t="s">
        <v>101</v>
      </c>
      <c r="I59" s="15">
        <v>206</v>
      </c>
    </row>
    <row r="60" spans="1:9" ht="12.75">
      <c r="A60" s="24">
        <v>7397</v>
      </c>
      <c r="B60" s="25" t="s">
        <v>41</v>
      </c>
      <c r="C60" s="13" t="s">
        <v>12</v>
      </c>
      <c r="D60" s="13" t="s">
        <v>8</v>
      </c>
      <c r="E60" s="13">
        <v>0</v>
      </c>
      <c r="F60" s="13">
        <v>1</v>
      </c>
      <c r="G60" s="13" t="s">
        <v>20</v>
      </c>
      <c r="H60" s="11"/>
      <c r="I60" s="15">
        <v>1051</v>
      </c>
    </row>
    <row r="61" spans="1:9" ht="12.75">
      <c r="A61" s="24">
        <v>9223</v>
      </c>
      <c r="B61" s="26" t="s">
        <v>65</v>
      </c>
      <c r="C61" s="23" t="s">
        <v>12</v>
      </c>
      <c r="D61" s="23" t="s">
        <v>16</v>
      </c>
      <c r="E61" s="13">
        <v>1</v>
      </c>
      <c r="F61" s="13">
        <v>4</v>
      </c>
      <c r="G61" s="13" t="s">
        <v>20</v>
      </c>
      <c r="H61" s="11" t="s">
        <v>102</v>
      </c>
      <c r="I61" s="15">
        <v>182</v>
      </c>
    </row>
    <row r="62" spans="1:9" ht="12.75">
      <c r="A62" s="24">
        <v>10684</v>
      </c>
      <c r="B62" s="26" t="s">
        <v>92</v>
      </c>
      <c r="C62" s="23" t="s">
        <v>12</v>
      </c>
      <c r="D62" s="23" t="s">
        <v>16</v>
      </c>
      <c r="E62" s="13">
        <v>0</v>
      </c>
      <c r="F62" s="13">
        <v>1</v>
      </c>
      <c r="G62" s="13" t="s">
        <v>20</v>
      </c>
      <c r="H62" s="11"/>
      <c r="I62" s="15">
        <v>206</v>
      </c>
    </row>
    <row r="63" spans="1:9" ht="12.75">
      <c r="A63" s="24">
        <v>38838</v>
      </c>
      <c r="B63" s="6" t="s">
        <v>103</v>
      </c>
      <c r="C63" s="7" t="s">
        <v>104</v>
      </c>
      <c r="D63" s="7" t="s">
        <v>105</v>
      </c>
      <c r="E63" s="13">
        <v>2</v>
      </c>
      <c r="F63" s="13">
        <v>1</v>
      </c>
      <c r="G63" s="7" t="s">
        <v>17</v>
      </c>
      <c r="H63" s="11" t="s">
        <v>106</v>
      </c>
      <c r="I63" s="15">
        <v>210</v>
      </c>
    </row>
    <row r="64" spans="1:7" ht="12.75">
      <c r="A64" s="2"/>
      <c r="B64" s="2"/>
      <c r="C64" s="1"/>
      <c r="D64" s="1"/>
      <c r="E64" s="1"/>
      <c r="F64" s="1"/>
      <c r="G64" s="1"/>
    </row>
    <row r="65" spans="1:7" ht="12.75">
      <c r="A65" s="2"/>
      <c r="B65" s="27" t="s">
        <v>107</v>
      </c>
      <c r="C65" s="1"/>
      <c r="D65" s="1"/>
      <c r="E65" s="1"/>
      <c r="F65" s="1"/>
      <c r="G65" s="1"/>
    </row>
    <row r="66" spans="1:7" ht="12.75">
      <c r="A66" s="2"/>
      <c r="B66" s="2"/>
      <c r="C66" s="1"/>
      <c r="D66" s="1"/>
      <c r="E66" s="1"/>
      <c r="F66" s="1"/>
      <c r="G66" s="1"/>
    </row>
    <row r="67" spans="1:7" ht="12.75">
      <c r="A67" s="2"/>
      <c r="B67" s="2"/>
      <c r="C67" s="1"/>
      <c r="D67" s="1"/>
      <c r="E67" s="1"/>
      <c r="F67" s="1"/>
      <c r="G67" s="1"/>
    </row>
    <row r="68" spans="1:7" ht="12.75">
      <c r="A68" s="2"/>
      <c r="B68" s="2"/>
      <c r="C68" s="1"/>
      <c r="D68" s="1"/>
      <c r="E68" s="1"/>
      <c r="F68" s="1"/>
      <c r="G68" s="1"/>
    </row>
    <row r="69" spans="1:7" ht="12.75">
      <c r="A69" s="2"/>
      <c r="B69" s="2"/>
      <c r="C69" s="1"/>
      <c r="D69" s="1"/>
      <c r="E69" s="1"/>
      <c r="F69" s="1"/>
      <c r="G69" s="1"/>
    </row>
    <row r="70" spans="1:7" ht="12.75">
      <c r="A70" s="2"/>
      <c r="B70" s="2"/>
      <c r="C70" s="1"/>
      <c r="D70" s="1"/>
      <c r="E70" s="1"/>
      <c r="F70" s="1"/>
      <c r="G70" s="1"/>
    </row>
  </sheetData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33">
      <selection activeCell="B61" sqref="B61"/>
    </sheetView>
  </sheetViews>
  <sheetFormatPr defaultColWidth="9.140625" defaultRowHeight="12.75"/>
  <cols>
    <col min="1" max="1" width="15.140625" style="0" customWidth="1"/>
    <col min="8" max="8" width="29.8515625" style="0" customWidth="1"/>
  </cols>
  <sheetData>
    <row r="1" spans="1:7" ht="15.75">
      <c r="A1" s="28" t="s">
        <v>108</v>
      </c>
      <c r="B1" s="12"/>
      <c r="C1" s="12"/>
      <c r="D1" s="12"/>
      <c r="E1" s="12"/>
      <c r="F1" s="12"/>
      <c r="G1" s="12"/>
    </row>
    <row r="2" spans="1:8" ht="12.75">
      <c r="A2" s="22"/>
      <c r="B2" s="13"/>
      <c r="C2" s="13"/>
      <c r="D2" s="13"/>
      <c r="E2" s="13"/>
      <c r="F2" s="23" t="s">
        <v>109</v>
      </c>
      <c r="G2" s="13"/>
      <c r="H2" s="29"/>
    </row>
    <row r="3" spans="1:8" ht="12.75">
      <c r="A3" s="22" t="s">
        <v>110</v>
      </c>
      <c r="B3" s="23" t="s">
        <v>111</v>
      </c>
      <c r="C3" s="23" t="s">
        <v>112</v>
      </c>
      <c r="D3" s="23" t="s">
        <v>113</v>
      </c>
      <c r="E3" s="23" t="s">
        <v>112</v>
      </c>
      <c r="F3" s="23" t="s">
        <v>114</v>
      </c>
      <c r="G3" s="23" t="s">
        <v>112</v>
      </c>
      <c r="H3" s="30" t="s">
        <v>115</v>
      </c>
    </row>
    <row r="4" spans="1:8" ht="12.75">
      <c r="A4" s="31" t="s">
        <v>116</v>
      </c>
      <c r="B4" s="32">
        <v>1</v>
      </c>
      <c r="C4" s="32">
        <v>0</v>
      </c>
      <c r="D4" s="32">
        <v>2</v>
      </c>
      <c r="E4" s="32">
        <v>0</v>
      </c>
      <c r="F4" s="32">
        <v>3</v>
      </c>
      <c r="G4" s="32">
        <v>0</v>
      </c>
      <c r="H4" s="33"/>
    </row>
    <row r="5" spans="1:8" ht="12.75">
      <c r="A5" s="34" t="s">
        <v>117</v>
      </c>
      <c r="B5" s="35">
        <v>0</v>
      </c>
      <c r="C5" s="35">
        <v>0</v>
      </c>
      <c r="D5" s="35" t="s">
        <v>118</v>
      </c>
      <c r="E5" s="35">
        <v>0</v>
      </c>
      <c r="F5" s="35" t="s">
        <v>118</v>
      </c>
      <c r="G5" s="35">
        <v>0</v>
      </c>
      <c r="H5" s="33"/>
    </row>
    <row r="6" spans="1:8" ht="12.75">
      <c r="A6" s="31" t="s">
        <v>119</v>
      </c>
      <c r="B6" s="32">
        <v>4</v>
      </c>
      <c r="C6" s="32">
        <v>1</v>
      </c>
      <c r="D6" s="32">
        <v>1</v>
      </c>
      <c r="E6" s="32">
        <v>1</v>
      </c>
      <c r="F6" s="32">
        <v>5</v>
      </c>
      <c r="G6" s="32">
        <v>2</v>
      </c>
      <c r="H6" s="33"/>
    </row>
    <row r="7" spans="1:8" ht="12.75">
      <c r="A7" s="34" t="s">
        <v>120</v>
      </c>
      <c r="B7" s="35" t="s">
        <v>121</v>
      </c>
      <c r="C7" s="35">
        <v>0</v>
      </c>
      <c r="D7" s="35">
        <v>10</v>
      </c>
      <c r="E7" s="35">
        <v>0</v>
      </c>
      <c r="F7" s="35" t="s">
        <v>122</v>
      </c>
      <c r="G7" s="35">
        <v>0</v>
      </c>
      <c r="H7" s="33"/>
    </row>
    <row r="8" spans="1:8" ht="12.75">
      <c r="A8" s="31" t="s">
        <v>123</v>
      </c>
      <c r="B8" s="32">
        <v>2</v>
      </c>
      <c r="C8" s="32">
        <v>0</v>
      </c>
      <c r="D8" s="32">
        <v>0</v>
      </c>
      <c r="E8" s="32">
        <v>0</v>
      </c>
      <c r="F8" s="32">
        <v>2</v>
      </c>
      <c r="G8" s="32">
        <v>0</v>
      </c>
      <c r="H8" s="33"/>
    </row>
    <row r="9" spans="1:8" ht="12.75">
      <c r="A9" s="34" t="s">
        <v>124</v>
      </c>
      <c r="B9" s="35">
        <v>2</v>
      </c>
      <c r="C9" s="35">
        <v>1</v>
      </c>
      <c r="D9" s="35">
        <v>0</v>
      </c>
      <c r="E9" s="35">
        <v>0</v>
      </c>
      <c r="F9" s="35">
        <v>2</v>
      </c>
      <c r="G9" s="35">
        <v>1</v>
      </c>
      <c r="H9" s="33"/>
    </row>
    <row r="10" spans="1:8" ht="12.75">
      <c r="A10" s="31" t="s">
        <v>125</v>
      </c>
      <c r="B10" s="32" t="s">
        <v>118</v>
      </c>
      <c r="C10" s="32">
        <v>0</v>
      </c>
      <c r="D10" s="32">
        <v>0</v>
      </c>
      <c r="E10" s="32">
        <v>0</v>
      </c>
      <c r="F10" s="32" t="s">
        <v>118</v>
      </c>
      <c r="G10" s="32">
        <v>0</v>
      </c>
      <c r="H10" s="33"/>
    </row>
    <row r="11" spans="1:8" ht="12.75">
      <c r="A11" s="34" t="s">
        <v>126</v>
      </c>
      <c r="B11" s="35">
        <v>29</v>
      </c>
      <c r="C11" s="35">
        <v>1</v>
      </c>
      <c r="D11" s="35">
        <v>8</v>
      </c>
      <c r="E11" s="35">
        <v>0</v>
      </c>
      <c r="F11" s="35">
        <v>37</v>
      </c>
      <c r="G11" s="35">
        <v>1</v>
      </c>
      <c r="H11" s="33"/>
    </row>
    <row r="12" spans="1:8" ht="12.75">
      <c r="A12" s="31" t="s">
        <v>127</v>
      </c>
      <c r="B12" s="32">
        <v>13</v>
      </c>
      <c r="C12" s="32">
        <v>10</v>
      </c>
      <c r="D12" s="32">
        <v>10</v>
      </c>
      <c r="E12" s="32">
        <v>5</v>
      </c>
      <c r="F12" s="32">
        <v>23</v>
      </c>
      <c r="G12" s="32">
        <v>15</v>
      </c>
      <c r="H12" s="33"/>
    </row>
    <row r="13" spans="1:8" ht="12.75">
      <c r="A13" s="34" t="s">
        <v>128</v>
      </c>
      <c r="B13" s="35" t="s">
        <v>129</v>
      </c>
      <c r="C13" s="35">
        <v>0</v>
      </c>
      <c r="D13" s="35">
        <v>15</v>
      </c>
      <c r="E13" s="35">
        <v>1</v>
      </c>
      <c r="F13" s="35" t="s">
        <v>130</v>
      </c>
      <c r="G13" s="35">
        <v>1</v>
      </c>
      <c r="H13" s="33"/>
    </row>
    <row r="14" spans="1:8" ht="12.75">
      <c r="A14" s="31" t="s">
        <v>131</v>
      </c>
      <c r="B14" s="32" t="s">
        <v>132</v>
      </c>
      <c r="C14" s="32">
        <v>3</v>
      </c>
      <c r="D14" s="32" t="s">
        <v>133</v>
      </c>
      <c r="E14" s="32">
        <v>0</v>
      </c>
      <c r="F14" s="32" t="s">
        <v>134</v>
      </c>
      <c r="G14" s="32">
        <v>3</v>
      </c>
      <c r="H14" s="33"/>
    </row>
    <row r="15" spans="1:8" ht="12.75">
      <c r="A15" s="34" t="s">
        <v>135</v>
      </c>
      <c r="B15" s="35" t="s">
        <v>136</v>
      </c>
      <c r="C15" s="35" t="s">
        <v>137</v>
      </c>
      <c r="D15" s="35">
        <v>15</v>
      </c>
      <c r="E15" s="35" t="s">
        <v>138</v>
      </c>
      <c r="F15" s="35" t="s">
        <v>139</v>
      </c>
      <c r="G15" s="35" t="s">
        <v>140</v>
      </c>
      <c r="H15" s="33"/>
    </row>
    <row r="16" spans="1:8" ht="12.75">
      <c r="A16" s="31" t="s">
        <v>141</v>
      </c>
      <c r="B16" s="32">
        <v>27</v>
      </c>
      <c r="C16" s="32" t="s">
        <v>142</v>
      </c>
      <c r="D16" s="32">
        <v>4</v>
      </c>
      <c r="E16" s="32">
        <v>0</v>
      </c>
      <c r="F16" s="32">
        <v>31</v>
      </c>
      <c r="G16" s="32" t="s">
        <v>142</v>
      </c>
      <c r="H16" s="33"/>
    </row>
    <row r="17" spans="1:8" ht="12.75">
      <c r="A17" s="34" t="s">
        <v>143</v>
      </c>
      <c r="B17" s="35">
        <v>0</v>
      </c>
      <c r="C17" s="35">
        <v>0</v>
      </c>
      <c r="D17" s="35">
        <v>1</v>
      </c>
      <c r="E17" s="35">
        <v>0</v>
      </c>
      <c r="F17" s="35">
        <v>1</v>
      </c>
      <c r="G17" s="35">
        <v>0</v>
      </c>
      <c r="H17" s="33"/>
    </row>
    <row r="18" spans="1:8" ht="12.75">
      <c r="A18" s="31" t="s">
        <v>144</v>
      </c>
      <c r="B18" s="32" t="s">
        <v>145</v>
      </c>
      <c r="C18" s="32">
        <v>0</v>
      </c>
      <c r="D18" s="32" t="s">
        <v>146</v>
      </c>
      <c r="E18" s="32">
        <v>0</v>
      </c>
      <c r="F18" s="32" t="s">
        <v>147</v>
      </c>
      <c r="G18" s="32">
        <v>0</v>
      </c>
      <c r="H18" s="33"/>
    </row>
    <row r="19" spans="1:8" ht="12.75">
      <c r="A19" s="34" t="s">
        <v>148</v>
      </c>
      <c r="B19" s="35">
        <v>1</v>
      </c>
      <c r="C19" s="35">
        <v>0</v>
      </c>
      <c r="D19" s="35">
        <v>0</v>
      </c>
      <c r="E19" s="35">
        <v>0</v>
      </c>
      <c r="F19" s="35">
        <v>1</v>
      </c>
      <c r="G19" s="35">
        <v>0</v>
      </c>
      <c r="H19" s="33"/>
    </row>
    <row r="20" spans="1:8" ht="12.75">
      <c r="A20" s="31" t="s">
        <v>149</v>
      </c>
      <c r="B20" s="32" t="s">
        <v>150</v>
      </c>
      <c r="C20" s="32">
        <v>0</v>
      </c>
      <c r="D20" s="32">
        <v>0</v>
      </c>
      <c r="E20" s="32">
        <v>0</v>
      </c>
      <c r="F20" s="32" t="s">
        <v>150</v>
      </c>
      <c r="G20" s="32">
        <v>0</v>
      </c>
      <c r="H20" s="33"/>
    </row>
    <row r="21" spans="1:8" ht="12.75">
      <c r="A21" s="34" t="s">
        <v>151</v>
      </c>
      <c r="B21" s="35">
        <v>1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3"/>
    </row>
    <row r="22" spans="1:8" ht="12.75">
      <c r="A22" s="31" t="s">
        <v>152</v>
      </c>
      <c r="B22" s="32">
        <v>23</v>
      </c>
      <c r="C22" s="32">
        <v>11</v>
      </c>
      <c r="D22" s="32">
        <v>3</v>
      </c>
      <c r="E22" s="32">
        <v>1</v>
      </c>
      <c r="F22" s="32">
        <v>26</v>
      </c>
      <c r="G22" s="32">
        <v>12</v>
      </c>
      <c r="H22" s="33"/>
    </row>
    <row r="23" spans="1:8" ht="12.75">
      <c r="A23" s="34" t="s">
        <v>153</v>
      </c>
      <c r="B23" s="35">
        <v>5</v>
      </c>
      <c r="C23" s="35">
        <v>0</v>
      </c>
      <c r="D23" s="35" t="s">
        <v>150</v>
      </c>
      <c r="E23" s="35">
        <v>0</v>
      </c>
      <c r="F23" s="35" t="s">
        <v>154</v>
      </c>
      <c r="G23" s="35">
        <v>0</v>
      </c>
      <c r="H23" s="33"/>
    </row>
    <row r="24" spans="1:8" ht="12.75">
      <c r="A24" s="31" t="s">
        <v>155</v>
      </c>
      <c r="B24" s="32">
        <v>36</v>
      </c>
      <c r="C24" s="32">
        <v>5</v>
      </c>
      <c r="D24" s="32">
        <v>15</v>
      </c>
      <c r="E24" s="32">
        <v>3</v>
      </c>
      <c r="F24" s="32">
        <v>51</v>
      </c>
      <c r="G24" s="32">
        <v>8</v>
      </c>
      <c r="H24" s="33"/>
    </row>
    <row r="25" spans="1:8" ht="12.75">
      <c r="A25" s="34" t="s">
        <v>156</v>
      </c>
      <c r="B25" s="35">
        <v>7</v>
      </c>
      <c r="C25" s="35">
        <v>0</v>
      </c>
      <c r="D25" s="35">
        <v>2</v>
      </c>
      <c r="E25" s="35">
        <v>0</v>
      </c>
      <c r="F25" s="35">
        <v>9</v>
      </c>
      <c r="G25" s="35">
        <v>0</v>
      </c>
      <c r="H25" s="33"/>
    </row>
    <row r="26" spans="1:8" ht="12.75">
      <c r="A26" s="31" t="s">
        <v>157</v>
      </c>
      <c r="B26" s="32" t="s">
        <v>158</v>
      </c>
      <c r="C26" s="32">
        <v>4</v>
      </c>
      <c r="D26" s="32">
        <v>1</v>
      </c>
      <c r="E26" s="32">
        <v>0</v>
      </c>
      <c r="F26" s="32" t="s">
        <v>159</v>
      </c>
      <c r="G26" s="32">
        <v>4</v>
      </c>
      <c r="H26" s="33"/>
    </row>
    <row r="27" spans="1:8" ht="12.75">
      <c r="A27" s="34" t="s">
        <v>160</v>
      </c>
      <c r="B27" s="35" t="s">
        <v>118</v>
      </c>
      <c r="C27" s="35">
        <v>0</v>
      </c>
      <c r="D27" s="35" t="s">
        <v>161</v>
      </c>
      <c r="E27" s="35">
        <v>0</v>
      </c>
      <c r="F27" s="35" t="s">
        <v>162</v>
      </c>
      <c r="G27" s="35">
        <v>0</v>
      </c>
      <c r="H27" s="33"/>
    </row>
    <row r="28" spans="1:8" ht="12.75">
      <c r="A28" s="31" t="s">
        <v>163</v>
      </c>
      <c r="B28" s="32" t="s">
        <v>164</v>
      </c>
      <c r="C28" s="32">
        <v>1</v>
      </c>
      <c r="D28" s="32">
        <v>5</v>
      </c>
      <c r="E28" s="32">
        <v>2</v>
      </c>
      <c r="F28" s="32" t="s">
        <v>165</v>
      </c>
      <c r="G28" s="32">
        <v>3</v>
      </c>
      <c r="H28" s="33"/>
    </row>
    <row r="29" spans="1:8" ht="12.75">
      <c r="A29" s="34" t="s">
        <v>166</v>
      </c>
      <c r="B29" s="35">
        <v>2</v>
      </c>
      <c r="C29" s="35">
        <v>0</v>
      </c>
      <c r="D29" s="35">
        <v>0</v>
      </c>
      <c r="E29" s="35">
        <v>0</v>
      </c>
      <c r="F29" s="35">
        <v>2</v>
      </c>
      <c r="G29" s="35">
        <v>0</v>
      </c>
      <c r="H29" s="33"/>
    </row>
    <row r="30" spans="1:8" ht="12.75">
      <c r="A30" s="31" t="s">
        <v>167</v>
      </c>
      <c r="B30" s="32" t="s">
        <v>168</v>
      </c>
      <c r="C30" s="32">
        <v>2</v>
      </c>
      <c r="D30" s="32">
        <v>10</v>
      </c>
      <c r="E30" s="32">
        <v>2</v>
      </c>
      <c r="F30" s="32" t="s">
        <v>169</v>
      </c>
      <c r="G30" s="32">
        <v>4</v>
      </c>
      <c r="H30" s="33"/>
    </row>
    <row r="31" spans="1:8" ht="12.75">
      <c r="A31" s="34" t="s">
        <v>170</v>
      </c>
      <c r="B31" s="35" t="s">
        <v>171</v>
      </c>
      <c r="C31" s="35">
        <v>0</v>
      </c>
      <c r="D31" s="35">
        <v>2</v>
      </c>
      <c r="E31" s="35">
        <v>0</v>
      </c>
      <c r="F31" s="35" t="s">
        <v>172</v>
      </c>
      <c r="G31" s="35">
        <v>0</v>
      </c>
      <c r="H31" s="33"/>
    </row>
    <row r="32" spans="1:8" ht="12.75">
      <c r="A32" s="31" t="s">
        <v>173</v>
      </c>
      <c r="B32" s="32">
        <v>36</v>
      </c>
      <c r="C32" s="32">
        <v>0</v>
      </c>
      <c r="D32" s="32">
        <v>14</v>
      </c>
      <c r="E32" s="32">
        <v>0</v>
      </c>
      <c r="F32" s="32">
        <v>50</v>
      </c>
      <c r="G32" s="32">
        <v>0</v>
      </c>
      <c r="H32" s="33"/>
    </row>
    <row r="33" spans="1:8" ht="12.75">
      <c r="A33" s="34" t="s">
        <v>174</v>
      </c>
      <c r="B33" s="35">
        <v>6</v>
      </c>
      <c r="C33" s="35">
        <v>0</v>
      </c>
      <c r="D33" s="35">
        <v>2</v>
      </c>
      <c r="E33" s="35">
        <v>0</v>
      </c>
      <c r="F33" s="35">
        <v>8</v>
      </c>
      <c r="G33" s="35">
        <v>0</v>
      </c>
      <c r="H33" s="33"/>
    </row>
    <row r="34" spans="1:8" ht="12.75">
      <c r="A34" s="31" t="s">
        <v>175</v>
      </c>
      <c r="B34" s="32">
        <v>3</v>
      </c>
      <c r="C34" s="32">
        <v>0</v>
      </c>
      <c r="D34" s="32">
        <v>0</v>
      </c>
      <c r="E34" s="32">
        <v>0</v>
      </c>
      <c r="F34" s="32">
        <v>3</v>
      </c>
      <c r="G34" s="32">
        <v>0</v>
      </c>
      <c r="H34" s="33"/>
    </row>
    <row r="35" spans="1:8" ht="12.75">
      <c r="A35" s="34" t="s">
        <v>176</v>
      </c>
      <c r="B35" s="35" t="s">
        <v>177</v>
      </c>
      <c r="C35" s="35">
        <v>0</v>
      </c>
      <c r="D35" s="35" t="s">
        <v>118</v>
      </c>
      <c r="E35" s="35">
        <v>0</v>
      </c>
      <c r="F35" s="35" t="s">
        <v>178</v>
      </c>
      <c r="G35" s="35">
        <v>0</v>
      </c>
      <c r="H35" s="33"/>
    </row>
    <row r="36" spans="1:8" ht="12.75">
      <c r="A36" s="31" t="s">
        <v>179</v>
      </c>
      <c r="B36" s="32">
        <v>5</v>
      </c>
      <c r="C36" s="32">
        <v>0</v>
      </c>
      <c r="D36" s="32" t="s">
        <v>180</v>
      </c>
      <c r="E36" s="32">
        <v>1</v>
      </c>
      <c r="F36" s="32" t="s">
        <v>181</v>
      </c>
      <c r="G36" s="32">
        <v>1</v>
      </c>
      <c r="H36" s="33"/>
    </row>
    <row r="37" spans="1:8" ht="12.75">
      <c r="A37" s="34" t="s">
        <v>182</v>
      </c>
      <c r="B37" s="35">
        <v>25</v>
      </c>
      <c r="C37" s="35">
        <v>1</v>
      </c>
      <c r="D37" s="35">
        <v>13</v>
      </c>
      <c r="E37" s="35">
        <v>0</v>
      </c>
      <c r="F37" s="35">
        <v>38</v>
      </c>
      <c r="G37" s="35">
        <v>1</v>
      </c>
      <c r="H37" s="33"/>
    </row>
    <row r="38" spans="1:8" ht="12.75">
      <c r="A38" s="31" t="s">
        <v>183</v>
      </c>
      <c r="B38" s="32" t="s">
        <v>184</v>
      </c>
      <c r="C38" s="32">
        <v>23</v>
      </c>
      <c r="D38" s="32">
        <v>10</v>
      </c>
      <c r="E38" s="32">
        <v>5</v>
      </c>
      <c r="F38" s="32" t="s">
        <v>185</v>
      </c>
      <c r="G38" s="32">
        <v>28</v>
      </c>
      <c r="H38" s="33"/>
    </row>
    <row r="39" spans="1:8" ht="12.75">
      <c r="A39" s="34" t="s">
        <v>186</v>
      </c>
      <c r="B39" s="35" t="s">
        <v>187</v>
      </c>
      <c r="C39" s="35">
        <v>0</v>
      </c>
      <c r="D39" s="35" t="s">
        <v>146</v>
      </c>
      <c r="E39" s="35">
        <v>0</v>
      </c>
      <c r="F39" s="35" t="s">
        <v>188</v>
      </c>
      <c r="G39" s="35">
        <v>0</v>
      </c>
      <c r="H39" s="33"/>
    </row>
    <row r="40" spans="1:8" ht="12.75">
      <c r="A40" s="31" t="s">
        <v>189</v>
      </c>
      <c r="B40" s="32" t="s">
        <v>190</v>
      </c>
      <c r="C40" s="32" t="s">
        <v>191</v>
      </c>
      <c r="D40" s="32">
        <v>15</v>
      </c>
      <c r="E40" s="32">
        <v>4</v>
      </c>
      <c r="F40" s="32" t="s">
        <v>192</v>
      </c>
      <c r="G40" s="32" t="s">
        <v>193</v>
      </c>
      <c r="H40" s="33"/>
    </row>
    <row r="41" spans="1:8" ht="12.75">
      <c r="A41" s="34" t="s">
        <v>194</v>
      </c>
      <c r="B41" s="35" t="s">
        <v>195</v>
      </c>
      <c r="C41" s="35">
        <v>0</v>
      </c>
      <c r="D41" s="35">
        <v>0</v>
      </c>
      <c r="E41" s="35">
        <v>0</v>
      </c>
      <c r="F41" s="35" t="s">
        <v>195</v>
      </c>
      <c r="G41" s="35">
        <v>0</v>
      </c>
      <c r="H41" s="33"/>
    </row>
    <row r="42" spans="1:8" ht="12.75">
      <c r="A42" s="33"/>
      <c r="B42" s="33"/>
      <c r="C42" s="33"/>
      <c r="D42" s="33"/>
      <c r="E42" s="33"/>
      <c r="F42" s="33"/>
      <c r="G42" s="33"/>
      <c r="H42" s="33"/>
    </row>
    <row r="43" spans="1:8" ht="12.75">
      <c r="A43" s="33" t="s">
        <v>196</v>
      </c>
      <c r="B43" s="33"/>
      <c r="C43" s="33"/>
      <c r="D43" s="33"/>
      <c r="E43" s="33"/>
      <c r="F43" s="33"/>
      <c r="G43" s="33"/>
      <c r="H43" s="33"/>
    </row>
  </sheetData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30" sqref="B30"/>
    </sheetView>
  </sheetViews>
  <sheetFormatPr defaultColWidth="9.140625" defaultRowHeight="12.75"/>
  <cols>
    <col min="1" max="1" width="22.57421875" style="0" customWidth="1"/>
    <col min="5" max="9" width="9.140625" style="46" customWidth="1"/>
  </cols>
  <sheetData>
    <row r="1" spans="1:4" ht="12.75">
      <c r="A1" s="44" t="s">
        <v>287</v>
      </c>
      <c r="B1" s="1"/>
      <c r="C1" s="1"/>
      <c r="D1" s="1"/>
    </row>
    <row r="2" spans="2:9" ht="12.75">
      <c r="B2" s="1" t="s">
        <v>282</v>
      </c>
      <c r="C2" s="1" t="s">
        <v>17</v>
      </c>
      <c r="D2" s="1" t="s">
        <v>13</v>
      </c>
      <c r="E2" s="46" t="s">
        <v>20</v>
      </c>
      <c r="F2" s="46" t="s">
        <v>7</v>
      </c>
      <c r="G2" s="46" t="s">
        <v>8</v>
      </c>
      <c r="H2" s="46" t="s">
        <v>283</v>
      </c>
      <c r="I2" s="46" t="s">
        <v>284</v>
      </c>
    </row>
    <row r="3" spans="1:9" s="45" customFormat="1" ht="12.75">
      <c r="A3" s="45" t="s">
        <v>288</v>
      </c>
      <c r="B3" s="46">
        <v>42</v>
      </c>
      <c r="C3" s="46">
        <v>29</v>
      </c>
      <c r="D3" s="46">
        <v>10</v>
      </c>
      <c r="E3" s="46">
        <f>ABS(B3)-(C3+D3)</f>
        <v>3</v>
      </c>
      <c r="F3" s="46">
        <v>92</v>
      </c>
      <c r="G3" s="46">
        <v>40</v>
      </c>
      <c r="H3" s="46">
        <f>SUM(C3*3)+(D3)</f>
        <v>97</v>
      </c>
      <c r="I3" s="46">
        <f>(F3-G3)</f>
        <v>52</v>
      </c>
    </row>
    <row r="4" spans="1:9" ht="12.75">
      <c r="A4" t="s">
        <v>72</v>
      </c>
      <c r="B4" s="1">
        <f>B3</f>
        <v>42</v>
      </c>
      <c r="C4" s="1">
        <v>26</v>
      </c>
      <c r="D4" s="1">
        <v>13</v>
      </c>
      <c r="E4" s="46">
        <f aca="true" t="shared" si="0" ref="E4:E24">ABS(B4)-(C4+D4)</f>
        <v>3</v>
      </c>
      <c r="F4" s="46">
        <v>81</v>
      </c>
      <c r="G4" s="46">
        <v>37</v>
      </c>
      <c r="H4" s="46">
        <f aca="true" t="shared" si="1" ref="H4:H24">SUM(C4*3)+(D4)</f>
        <v>91</v>
      </c>
      <c r="I4" s="46">
        <f aca="true" t="shared" si="2" ref="I4:I24">(F4-G4)</f>
        <v>44</v>
      </c>
    </row>
    <row r="5" spans="1:9" ht="12.75">
      <c r="A5" t="s">
        <v>28</v>
      </c>
      <c r="B5" s="1">
        <f aca="true" t="shared" si="3" ref="B5:B24">B4</f>
        <v>42</v>
      </c>
      <c r="C5" s="1">
        <v>21</v>
      </c>
      <c r="D5" s="1">
        <v>11</v>
      </c>
      <c r="E5" s="46">
        <f t="shared" si="0"/>
        <v>10</v>
      </c>
      <c r="F5" s="46">
        <v>71</v>
      </c>
      <c r="G5" s="46">
        <v>51</v>
      </c>
      <c r="H5" s="46">
        <f t="shared" si="1"/>
        <v>74</v>
      </c>
      <c r="I5" s="46">
        <f t="shared" si="2"/>
        <v>20</v>
      </c>
    </row>
    <row r="6" spans="1:9" ht="12.75">
      <c r="A6" t="s">
        <v>285</v>
      </c>
      <c r="B6" s="1">
        <f t="shared" si="3"/>
        <v>42</v>
      </c>
      <c r="C6" s="1">
        <v>21</v>
      </c>
      <c r="D6" s="1">
        <v>6</v>
      </c>
      <c r="E6" s="46">
        <f t="shared" si="0"/>
        <v>15</v>
      </c>
      <c r="F6" s="46">
        <v>88</v>
      </c>
      <c r="G6" s="46">
        <v>56</v>
      </c>
      <c r="H6" s="46">
        <f t="shared" si="1"/>
        <v>69</v>
      </c>
      <c r="I6" s="46">
        <f t="shared" si="2"/>
        <v>32</v>
      </c>
    </row>
    <row r="7" spans="1:9" ht="12.75">
      <c r="A7" t="s">
        <v>39</v>
      </c>
      <c r="B7" s="1">
        <f t="shared" si="3"/>
        <v>42</v>
      </c>
      <c r="C7" s="1">
        <v>16</v>
      </c>
      <c r="D7" s="1">
        <v>15</v>
      </c>
      <c r="E7" s="46">
        <f t="shared" si="0"/>
        <v>11</v>
      </c>
      <c r="F7" s="46">
        <v>67</v>
      </c>
      <c r="G7" s="46">
        <v>63</v>
      </c>
      <c r="H7" s="46">
        <f t="shared" si="1"/>
        <v>63</v>
      </c>
      <c r="I7" s="46">
        <f t="shared" si="2"/>
        <v>4</v>
      </c>
    </row>
    <row r="8" spans="1:9" ht="12.75">
      <c r="A8" s="45" t="s">
        <v>81</v>
      </c>
      <c r="B8" s="1">
        <f t="shared" si="3"/>
        <v>42</v>
      </c>
      <c r="C8" s="46">
        <v>17</v>
      </c>
      <c r="D8" s="46">
        <v>11</v>
      </c>
      <c r="E8" s="46">
        <f t="shared" si="0"/>
        <v>14</v>
      </c>
      <c r="F8" s="46">
        <v>68</v>
      </c>
      <c r="G8" s="46">
        <v>53</v>
      </c>
      <c r="H8" s="46">
        <f t="shared" si="1"/>
        <v>62</v>
      </c>
      <c r="I8" s="46">
        <f t="shared" si="2"/>
        <v>15</v>
      </c>
    </row>
    <row r="9" spans="1:9" ht="12.75">
      <c r="A9" s="45" t="s">
        <v>57</v>
      </c>
      <c r="B9" s="1">
        <f t="shared" si="3"/>
        <v>42</v>
      </c>
      <c r="C9" s="1">
        <v>16</v>
      </c>
      <c r="D9" s="1">
        <v>12</v>
      </c>
      <c r="E9" s="46">
        <f t="shared" si="0"/>
        <v>14</v>
      </c>
      <c r="F9" s="46">
        <v>66</v>
      </c>
      <c r="G9" s="46">
        <v>52</v>
      </c>
      <c r="H9" s="46">
        <f t="shared" si="1"/>
        <v>60</v>
      </c>
      <c r="I9" s="46">
        <f t="shared" si="2"/>
        <v>14</v>
      </c>
    </row>
    <row r="10" spans="1:9" ht="12.75">
      <c r="A10" s="45" t="s">
        <v>85</v>
      </c>
      <c r="B10" s="1">
        <f t="shared" si="3"/>
        <v>42</v>
      </c>
      <c r="C10" s="1">
        <v>16</v>
      </c>
      <c r="D10" s="1">
        <v>12</v>
      </c>
      <c r="E10" s="46">
        <f t="shared" si="0"/>
        <v>14</v>
      </c>
      <c r="F10" s="46">
        <v>69</v>
      </c>
      <c r="G10" s="46">
        <v>63</v>
      </c>
      <c r="H10" s="46">
        <f t="shared" si="1"/>
        <v>60</v>
      </c>
      <c r="I10" s="46">
        <f t="shared" si="2"/>
        <v>6</v>
      </c>
    </row>
    <row r="11" spans="1:9" ht="12.75">
      <c r="A11" s="45" t="s">
        <v>44</v>
      </c>
      <c r="B11" s="1">
        <f t="shared" si="3"/>
        <v>42</v>
      </c>
      <c r="C11" s="1">
        <v>17</v>
      </c>
      <c r="D11" s="1">
        <v>8</v>
      </c>
      <c r="E11" s="46">
        <f t="shared" si="0"/>
        <v>17</v>
      </c>
      <c r="F11" s="46">
        <v>85</v>
      </c>
      <c r="G11" s="46">
        <v>52</v>
      </c>
      <c r="H11" s="46">
        <f t="shared" si="1"/>
        <v>59</v>
      </c>
      <c r="I11" s="46">
        <f t="shared" si="2"/>
        <v>33</v>
      </c>
    </row>
    <row r="12" spans="1:9" ht="12.75">
      <c r="A12" s="45" t="s">
        <v>41</v>
      </c>
      <c r="B12" s="1">
        <f t="shared" si="3"/>
        <v>42</v>
      </c>
      <c r="C12" s="1">
        <v>15</v>
      </c>
      <c r="D12" s="1">
        <v>13</v>
      </c>
      <c r="E12" s="46">
        <f t="shared" si="0"/>
        <v>14</v>
      </c>
      <c r="F12" s="46">
        <v>72</v>
      </c>
      <c r="G12" s="46">
        <v>60</v>
      </c>
      <c r="H12" s="46">
        <f t="shared" si="1"/>
        <v>58</v>
      </c>
      <c r="I12" s="46">
        <f t="shared" si="2"/>
        <v>12</v>
      </c>
    </row>
    <row r="13" spans="1:9" ht="12.75">
      <c r="A13" s="45" t="s">
        <v>21</v>
      </c>
      <c r="B13" s="1">
        <f t="shared" si="3"/>
        <v>42</v>
      </c>
      <c r="C13" s="1">
        <v>14</v>
      </c>
      <c r="D13" s="1">
        <v>15</v>
      </c>
      <c r="E13" s="46">
        <f t="shared" si="0"/>
        <v>13</v>
      </c>
      <c r="F13" s="46">
        <v>65</v>
      </c>
      <c r="G13" s="46">
        <v>64</v>
      </c>
      <c r="H13" s="46">
        <f t="shared" si="1"/>
        <v>57</v>
      </c>
      <c r="I13" s="46">
        <f t="shared" si="2"/>
        <v>1</v>
      </c>
    </row>
    <row r="14" spans="1:9" ht="12.75">
      <c r="A14" s="45" t="s">
        <v>88</v>
      </c>
      <c r="B14" s="1">
        <f t="shared" si="3"/>
        <v>42</v>
      </c>
      <c r="C14" s="1">
        <v>15</v>
      </c>
      <c r="D14" s="1">
        <v>10</v>
      </c>
      <c r="E14" s="46">
        <f t="shared" si="0"/>
        <v>17</v>
      </c>
      <c r="F14" s="46">
        <v>56</v>
      </c>
      <c r="G14" s="46">
        <v>67</v>
      </c>
      <c r="H14" s="46">
        <f t="shared" si="1"/>
        <v>55</v>
      </c>
      <c r="I14" s="46">
        <f t="shared" si="2"/>
        <v>-11</v>
      </c>
    </row>
    <row r="15" spans="1:9" ht="12.75">
      <c r="A15" s="45" t="s">
        <v>19</v>
      </c>
      <c r="B15" s="1">
        <f t="shared" si="3"/>
        <v>42</v>
      </c>
      <c r="C15" s="1">
        <v>11</v>
      </c>
      <c r="D15" s="1">
        <v>17</v>
      </c>
      <c r="E15" s="46">
        <f t="shared" si="0"/>
        <v>14</v>
      </c>
      <c r="F15" s="46">
        <v>59</v>
      </c>
      <c r="G15" s="46">
        <v>55</v>
      </c>
      <c r="H15" s="46">
        <f t="shared" si="1"/>
        <v>50</v>
      </c>
      <c r="I15" s="46">
        <f t="shared" si="2"/>
        <v>4</v>
      </c>
    </row>
    <row r="16" spans="1:9" ht="12.75">
      <c r="A16" s="45" t="s">
        <v>26</v>
      </c>
      <c r="B16" s="1">
        <f t="shared" si="3"/>
        <v>42</v>
      </c>
      <c r="C16" s="1">
        <v>13</v>
      </c>
      <c r="D16" s="1">
        <v>11</v>
      </c>
      <c r="E16" s="46">
        <f t="shared" si="0"/>
        <v>18</v>
      </c>
      <c r="F16" s="46">
        <v>61</v>
      </c>
      <c r="G16" s="46">
        <v>68</v>
      </c>
      <c r="H16" s="46">
        <f t="shared" si="1"/>
        <v>50</v>
      </c>
      <c r="I16" s="46">
        <f t="shared" si="2"/>
        <v>-7</v>
      </c>
    </row>
    <row r="17" spans="1:9" ht="12.75">
      <c r="A17" s="45" t="s">
        <v>77</v>
      </c>
      <c r="B17" s="1">
        <f t="shared" si="3"/>
        <v>42</v>
      </c>
      <c r="C17" s="1">
        <v>14</v>
      </c>
      <c r="D17" s="1">
        <v>8</v>
      </c>
      <c r="E17" s="46">
        <f t="shared" si="0"/>
        <v>20</v>
      </c>
      <c r="F17" s="46">
        <v>61</v>
      </c>
      <c r="G17" s="46">
        <v>87</v>
      </c>
      <c r="H17" s="46">
        <f t="shared" si="1"/>
        <v>50</v>
      </c>
      <c r="I17" s="46">
        <f t="shared" si="2"/>
        <v>-26</v>
      </c>
    </row>
    <row r="18" spans="1:9" ht="12.75">
      <c r="A18" s="45" t="s">
        <v>11</v>
      </c>
      <c r="B18" s="1">
        <f t="shared" si="3"/>
        <v>42</v>
      </c>
      <c r="C18" s="1">
        <v>12</v>
      </c>
      <c r="D18" s="1">
        <v>13</v>
      </c>
      <c r="E18" s="46">
        <f t="shared" si="0"/>
        <v>17</v>
      </c>
      <c r="F18" s="46">
        <v>56</v>
      </c>
      <c r="G18" s="46">
        <v>63</v>
      </c>
      <c r="H18" s="46">
        <f t="shared" si="1"/>
        <v>49</v>
      </c>
      <c r="I18" s="46">
        <f t="shared" si="2"/>
        <v>-7</v>
      </c>
    </row>
    <row r="19" spans="1:9" ht="12.75">
      <c r="A19" s="45" t="s">
        <v>65</v>
      </c>
      <c r="B19" s="1">
        <f t="shared" si="3"/>
        <v>42</v>
      </c>
      <c r="C19" s="1">
        <v>12</v>
      </c>
      <c r="D19" s="1">
        <v>12</v>
      </c>
      <c r="E19" s="46">
        <f t="shared" si="0"/>
        <v>18</v>
      </c>
      <c r="F19" s="46">
        <v>61</v>
      </c>
      <c r="G19" s="46">
        <v>74</v>
      </c>
      <c r="H19" s="46">
        <f t="shared" si="1"/>
        <v>48</v>
      </c>
      <c r="I19" s="46">
        <f t="shared" si="2"/>
        <v>-13</v>
      </c>
    </row>
    <row r="20" spans="1:9" ht="12.75">
      <c r="A20" s="45" t="s">
        <v>286</v>
      </c>
      <c r="B20" s="1">
        <f t="shared" si="3"/>
        <v>42</v>
      </c>
      <c r="C20" s="1">
        <v>11</v>
      </c>
      <c r="D20" s="1">
        <v>14</v>
      </c>
      <c r="E20" s="46">
        <f t="shared" si="0"/>
        <v>17</v>
      </c>
      <c r="F20" s="46">
        <v>45</v>
      </c>
      <c r="G20" s="46">
        <v>61</v>
      </c>
      <c r="H20" s="46">
        <f t="shared" si="1"/>
        <v>47</v>
      </c>
      <c r="I20" s="46">
        <f t="shared" si="2"/>
        <v>-16</v>
      </c>
    </row>
    <row r="21" spans="1:9" ht="12.75">
      <c r="A21" s="45" t="s">
        <v>73</v>
      </c>
      <c r="B21" s="1">
        <f t="shared" si="3"/>
        <v>42</v>
      </c>
      <c r="C21" s="1">
        <v>14</v>
      </c>
      <c r="D21" s="1">
        <v>4</v>
      </c>
      <c r="E21" s="46">
        <f t="shared" si="0"/>
        <v>24</v>
      </c>
      <c r="F21" s="46">
        <v>66</v>
      </c>
      <c r="G21" s="46">
        <v>88</v>
      </c>
      <c r="H21" s="46">
        <f t="shared" si="1"/>
        <v>46</v>
      </c>
      <c r="I21" s="46">
        <f t="shared" si="2"/>
        <v>-22</v>
      </c>
    </row>
    <row r="22" spans="1:9" ht="12.75">
      <c r="A22" s="45" t="s">
        <v>289</v>
      </c>
      <c r="B22" s="1">
        <f t="shared" si="3"/>
        <v>42</v>
      </c>
      <c r="C22" s="1">
        <v>12</v>
      </c>
      <c r="D22" s="1">
        <v>8</v>
      </c>
      <c r="E22" s="46">
        <f t="shared" si="0"/>
        <v>22</v>
      </c>
      <c r="F22" s="46">
        <v>52</v>
      </c>
      <c r="G22" s="46">
        <v>92</v>
      </c>
      <c r="H22" s="46">
        <f t="shared" si="1"/>
        <v>44</v>
      </c>
      <c r="I22" s="46">
        <f t="shared" si="2"/>
        <v>-40</v>
      </c>
    </row>
    <row r="23" spans="1:9" ht="12.75">
      <c r="A23" s="45" t="s">
        <v>290</v>
      </c>
      <c r="B23" s="1">
        <f t="shared" si="3"/>
        <v>42</v>
      </c>
      <c r="C23" s="1">
        <v>11</v>
      </c>
      <c r="D23" s="1">
        <v>10</v>
      </c>
      <c r="E23" s="46">
        <f t="shared" si="0"/>
        <v>21</v>
      </c>
      <c r="F23" s="46">
        <v>54</v>
      </c>
      <c r="G23" s="46">
        <v>88</v>
      </c>
      <c r="H23" s="46">
        <f t="shared" si="1"/>
        <v>43</v>
      </c>
      <c r="I23" s="46">
        <f t="shared" si="2"/>
        <v>-34</v>
      </c>
    </row>
    <row r="24" spans="1:9" ht="12.75">
      <c r="A24" s="45" t="s">
        <v>92</v>
      </c>
      <c r="B24" s="1">
        <f t="shared" si="3"/>
        <v>42</v>
      </c>
      <c r="C24" s="1">
        <v>8</v>
      </c>
      <c r="D24" s="1">
        <v>9</v>
      </c>
      <c r="E24" s="46">
        <f t="shared" si="0"/>
        <v>25</v>
      </c>
      <c r="F24" s="46">
        <v>41</v>
      </c>
      <c r="G24" s="46">
        <v>92</v>
      </c>
      <c r="H24" s="46">
        <f t="shared" si="1"/>
        <v>33</v>
      </c>
      <c r="I24" s="46">
        <f t="shared" si="2"/>
        <v>-51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A2" sqref="A2"/>
    </sheetView>
  </sheetViews>
  <sheetFormatPr defaultColWidth="9.140625" defaultRowHeight="12.75"/>
  <cols>
    <col min="2" max="2" width="18.28125" style="0" customWidth="1"/>
    <col min="3" max="3" width="4.57421875" style="0" customWidth="1"/>
    <col min="4" max="4" width="3.57421875" style="0" customWidth="1"/>
    <col min="5" max="5" width="3.140625" style="0" customWidth="1"/>
    <col min="7" max="7" width="8.28125" style="0" customWidth="1"/>
    <col min="9" max="9" width="9.57421875" style="0" customWidth="1"/>
    <col min="10" max="10" width="9.7109375" style="0" customWidth="1"/>
    <col min="11" max="11" width="8.8515625" style="0" customWidth="1"/>
    <col min="14" max="14" width="11.00390625" style="0" customWidth="1"/>
    <col min="15" max="15" width="9.421875" style="0" customWidth="1"/>
    <col min="16" max="16" width="10.421875" style="0" customWidth="1"/>
    <col min="17" max="17" width="10.00390625" style="0" customWidth="1"/>
  </cols>
  <sheetData>
    <row r="1" ht="12.75">
      <c r="A1" s="17" t="s">
        <v>249</v>
      </c>
    </row>
    <row r="3" spans="1:18" s="39" customFormat="1" ht="11.25">
      <c r="A3" s="37" t="s">
        <v>3</v>
      </c>
      <c r="B3" s="37" t="s">
        <v>4</v>
      </c>
      <c r="C3" s="38" t="s">
        <v>200</v>
      </c>
      <c r="D3" s="38" t="s">
        <v>7</v>
      </c>
      <c r="E3" s="38" t="s">
        <v>8</v>
      </c>
      <c r="F3" s="38" t="s">
        <v>201</v>
      </c>
      <c r="G3" s="38" t="s">
        <v>202</v>
      </c>
      <c r="H3" s="38" t="s">
        <v>203</v>
      </c>
      <c r="I3" s="38" t="s">
        <v>204</v>
      </c>
      <c r="J3" s="38" t="s">
        <v>205</v>
      </c>
      <c r="K3" s="38" t="s">
        <v>205</v>
      </c>
      <c r="L3" s="38" t="s">
        <v>206</v>
      </c>
      <c r="M3" s="38" t="s">
        <v>204</v>
      </c>
      <c r="N3" s="38" t="s">
        <v>7</v>
      </c>
      <c r="O3" s="38" t="s">
        <v>7</v>
      </c>
      <c r="P3" s="38" t="s">
        <v>207</v>
      </c>
      <c r="Q3" s="38" t="s">
        <v>208</v>
      </c>
      <c r="R3" s="38" t="s">
        <v>208</v>
      </c>
    </row>
    <row r="4" spans="1:18" s="39" customFormat="1" ht="11.25">
      <c r="A4" s="40">
        <v>42948</v>
      </c>
      <c r="B4" s="41" t="s">
        <v>11</v>
      </c>
      <c r="C4" s="42" t="s">
        <v>8</v>
      </c>
      <c r="D4" s="42">
        <v>1</v>
      </c>
      <c r="E4" s="42">
        <v>1</v>
      </c>
      <c r="F4" s="42" t="s">
        <v>209</v>
      </c>
      <c r="G4" s="42" t="s">
        <v>22</v>
      </c>
      <c r="H4" s="42" t="s">
        <v>210</v>
      </c>
      <c r="I4" s="42" t="s">
        <v>222</v>
      </c>
      <c r="J4" s="42" t="s">
        <v>212</v>
      </c>
      <c r="K4" s="42" t="s">
        <v>213</v>
      </c>
      <c r="L4" s="42" t="s">
        <v>56</v>
      </c>
      <c r="M4" s="42" t="s">
        <v>87</v>
      </c>
      <c r="N4" s="38" t="s">
        <v>214</v>
      </c>
      <c r="O4" s="42" t="s">
        <v>250</v>
      </c>
      <c r="P4" s="42" t="s">
        <v>224</v>
      </c>
      <c r="Q4" s="42" t="s">
        <v>36</v>
      </c>
      <c r="R4" s="42"/>
    </row>
    <row r="5" spans="1:18" s="39" customFormat="1" ht="11.25">
      <c r="A5" s="40">
        <v>7519</v>
      </c>
      <c r="B5" s="41" t="s">
        <v>15</v>
      </c>
      <c r="C5" s="42" t="s">
        <v>16</v>
      </c>
      <c r="D5" s="42">
        <v>4</v>
      </c>
      <c r="E5" s="42">
        <v>0</v>
      </c>
      <c r="F5" s="42" t="s">
        <v>209</v>
      </c>
      <c r="G5" s="42" t="s">
        <v>22</v>
      </c>
      <c r="H5" s="42" t="s">
        <v>210</v>
      </c>
      <c r="I5" s="42" t="s">
        <v>251</v>
      </c>
      <c r="J5" s="42" t="s">
        <v>212</v>
      </c>
      <c r="K5" s="42" t="s">
        <v>213</v>
      </c>
      <c r="L5" s="38" t="s">
        <v>234</v>
      </c>
      <c r="M5" s="42" t="s">
        <v>224</v>
      </c>
      <c r="N5" s="38" t="s">
        <v>214</v>
      </c>
      <c r="O5" s="38" t="s">
        <v>215</v>
      </c>
      <c r="P5" s="38" t="s">
        <v>223</v>
      </c>
      <c r="Q5" s="42"/>
      <c r="R5" s="42"/>
    </row>
    <row r="6" spans="1:18" s="39" customFormat="1" ht="11.25">
      <c r="A6" s="40">
        <v>8980</v>
      </c>
      <c r="B6" s="41" t="s">
        <v>19</v>
      </c>
      <c r="C6" s="42" t="s">
        <v>16</v>
      </c>
      <c r="D6" s="42">
        <v>1</v>
      </c>
      <c r="E6" s="42">
        <v>3</v>
      </c>
      <c r="F6" s="42" t="s">
        <v>209</v>
      </c>
      <c r="G6" s="42" t="s">
        <v>22</v>
      </c>
      <c r="H6" s="42" t="s">
        <v>210</v>
      </c>
      <c r="I6" s="42" t="s">
        <v>211</v>
      </c>
      <c r="J6" s="42" t="s">
        <v>212</v>
      </c>
      <c r="K6" s="42" t="s">
        <v>213</v>
      </c>
      <c r="L6" s="42" t="s">
        <v>56</v>
      </c>
      <c r="M6" s="42" t="s">
        <v>224</v>
      </c>
      <c r="N6" s="38" t="s">
        <v>214</v>
      </c>
      <c r="O6" s="42" t="s">
        <v>250</v>
      </c>
      <c r="P6" s="42" t="s">
        <v>36</v>
      </c>
      <c r="Q6" s="42" t="s">
        <v>222</v>
      </c>
      <c r="R6" s="42" t="s">
        <v>216</v>
      </c>
    </row>
    <row r="7" spans="1:18" s="39" customFormat="1" ht="11.25">
      <c r="A7" s="40">
        <v>9710</v>
      </c>
      <c r="B7" s="41" t="s">
        <v>21</v>
      </c>
      <c r="C7" s="42" t="s">
        <v>8</v>
      </c>
      <c r="D7" s="42">
        <v>1</v>
      </c>
      <c r="E7" s="42">
        <v>0</v>
      </c>
      <c r="F7" s="42" t="s">
        <v>209</v>
      </c>
      <c r="G7" s="38" t="s">
        <v>252</v>
      </c>
      <c r="H7" s="42" t="s">
        <v>210</v>
      </c>
      <c r="I7" s="42" t="s">
        <v>211</v>
      </c>
      <c r="J7" s="42" t="s">
        <v>212</v>
      </c>
      <c r="K7" s="42" t="s">
        <v>213</v>
      </c>
      <c r="L7" s="42" t="s">
        <v>56</v>
      </c>
      <c r="M7" s="42" t="s">
        <v>224</v>
      </c>
      <c r="N7" s="42" t="s">
        <v>14</v>
      </c>
      <c r="O7" s="42" t="s">
        <v>250</v>
      </c>
      <c r="P7" s="42" t="s">
        <v>222</v>
      </c>
      <c r="Q7" s="42" t="s">
        <v>36</v>
      </c>
      <c r="R7" s="42" t="s">
        <v>216</v>
      </c>
    </row>
    <row r="8" spans="1:18" s="39" customFormat="1" ht="11.25">
      <c r="A8" s="40">
        <v>39326</v>
      </c>
      <c r="B8" s="41" t="s">
        <v>253</v>
      </c>
      <c r="C8" s="42" t="s">
        <v>8</v>
      </c>
      <c r="D8" s="42">
        <v>2</v>
      </c>
      <c r="E8" s="42">
        <v>3</v>
      </c>
      <c r="F8" s="42" t="s">
        <v>209</v>
      </c>
      <c r="G8" s="42" t="s">
        <v>22</v>
      </c>
      <c r="H8" s="42" t="s">
        <v>235</v>
      </c>
      <c r="I8" s="42" t="s">
        <v>211</v>
      </c>
      <c r="J8" s="42" t="s">
        <v>212</v>
      </c>
      <c r="K8" s="42" t="s">
        <v>213</v>
      </c>
      <c r="L8" s="38" t="s">
        <v>234</v>
      </c>
      <c r="M8" s="42" t="s">
        <v>87</v>
      </c>
      <c r="N8" s="38" t="s">
        <v>233</v>
      </c>
      <c r="O8" s="42" t="s">
        <v>216</v>
      </c>
      <c r="P8" s="42" t="s">
        <v>36</v>
      </c>
      <c r="Q8" s="42" t="s">
        <v>225</v>
      </c>
      <c r="R8" s="42"/>
    </row>
    <row r="9" spans="1:18" s="39" customFormat="1" ht="11.25">
      <c r="A9" s="40">
        <v>40057</v>
      </c>
      <c r="B9" s="41" t="s">
        <v>28</v>
      </c>
      <c r="C9" s="42" t="s">
        <v>16</v>
      </c>
      <c r="D9" s="42">
        <v>2</v>
      </c>
      <c r="E9" s="42">
        <v>1</v>
      </c>
      <c r="F9" s="42" t="s">
        <v>221</v>
      </c>
      <c r="G9" s="42" t="s">
        <v>22</v>
      </c>
      <c r="H9" s="42" t="s">
        <v>210</v>
      </c>
      <c r="I9" s="42" t="s">
        <v>224</v>
      </c>
      <c r="J9" s="42" t="s">
        <v>212</v>
      </c>
      <c r="K9" s="42" t="s">
        <v>213</v>
      </c>
      <c r="L9" s="42" t="s">
        <v>56</v>
      </c>
      <c r="M9" s="42" t="s">
        <v>87</v>
      </c>
      <c r="N9" s="38" t="s">
        <v>233</v>
      </c>
      <c r="O9" s="38" t="s">
        <v>214</v>
      </c>
      <c r="P9" s="42" t="s">
        <v>219</v>
      </c>
      <c r="Q9" s="42" t="s">
        <v>216</v>
      </c>
      <c r="R9" s="42"/>
    </row>
    <row r="10" spans="1:18" s="39" customFormat="1" ht="11.25">
      <c r="A10" s="40">
        <v>38626</v>
      </c>
      <c r="B10" s="41" t="s">
        <v>39</v>
      </c>
      <c r="C10" s="42" t="s">
        <v>8</v>
      </c>
      <c r="D10" s="42">
        <v>4</v>
      </c>
      <c r="E10" s="42">
        <v>0</v>
      </c>
      <c r="F10" s="42" t="s">
        <v>221</v>
      </c>
      <c r="G10" s="42" t="s">
        <v>22</v>
      </c>
      <c r="H10" s="42" t="s">
        <v>210</v>
      </c>
      <c r="I10" s="42" t="s">
        <v>230</v>
      </c>
      <c r="J10" s="42" t="s">
        <v>212</v>
      </c>
      <c r="K10" s="42" t="s">
        <v>213</v>
      </c>
      <c r="L10" s="42" t="s">
        <v>56</v>
      </c>
      <c r="M10" s="38" t="s">
        <v>227</v>
      </c>
      <c r="N10" s="38" t="s">
        <v>254</v>
      </c>
      <c r="O10" s="38" t="s">
        <v>214</v>
      </c>
      <c r="P10" s="42" t="s">
        <v>219</v>
      </c>
      <c r="Q10" s="42"/>
      <c r="R10" s="42"/>
    </row>
    <row r="11" spans="1:18" s="39" customFormat="1" ht="11.25">
      <c r="A11" s="40">
        <v>41183</v>
      </c>
      <c r="B11" s="41" t="s">
        <v>44</v>
      </c>
      <c r="C11" s="42" t="s">
        <v>16</v>
      </c>
      <c r="D11" s="42">
        <v>2</v>
      </c>
      <c r="E11" s="42">
        <v>1</v>
      </c>
      <c r="F11" s="42" t="s">
        <v>221</v>
      </c>
      <c r="G11" s="42" t="s">
        <v>22</v>
      </c>
      <c r="H11" s="42" t="s">
        <v>210</v>
      </c>
      <c r="I11" s="38" t="s">
        <v>255</v>
      </c>
      <c r="J11" s="42" t="s">
        <v>211</v>
      </c>
      <c r="K11" s="42" t="s">
        <v>213</v>
      </c>
      <c r="L11" s="42" t="s">
        <v>56</v>
      </c>
      <c r="M11" s="42" t="s">
        <v>87</v>
      </c>
      <c r="N11" s="42" t="s">
        <v>256</v>
      </c>
      <c r="O11" s="38" t="s">
        <v>214</v>
      </c>
      <c r="P11" s="42" t="s">
        <v>219</v>
      </c>
      <c r="Q11" s="42" t="s">
        <v>36</v>
      </c>
      <c r="R11" s="42"/>
    </row>
    <row r="12" spans="1:18" s="39" customFormat="1" ht="11.25">
      <c r="A12" s="40">
        <v>9771</v>
      </c>
      <c r="B12" s="41" t="s">
        <v>11</v>
      </c>
      <c r="C12" s="42" t="s">
        <v>16</v>
      </c>
      <c r="D12" s="42">
        <v>2</v>
      </c>
      <c r="E12" s="42">
        <v>1</v>
      </c>
      <c r="F12" s="42" t="s">
        <v>221</v>
      </c>
      <c r="G12" s="42" t="s">
        <v>219</v>
      </c>
      <c r="H12" s="42" t="s">
        <v>210</v>
      </c>
      <c r="I12" s="42" t="s">
        <v>211</v>
      </c>
      <c r="J12" s="42" t="s">
        <v>212</v>
      </c>
      <c r="K12" s="42" t="s">
        <v>213</v>
      </c>
      <c r="L12" s="42" t="s">
        <v>56</v>
      </c>
      <c r="M12" s="38" t="s">
        <v>227</v>
      </c>
      <c r="N12" s="38" t="s">
        <v>257</v>
      </c>
      <c r="O12" s="42" t="s">
        <v>14</v>
      </c>
      <c r="P12" s="42" t="s">
        <v>230</v>
      </c>
      <c r="Q12" s="42" t="s">
        <v>222</v>
      </c>
      <c r="R12" s="42"/>
    </row>
    <row r="13" spans="1:18" s="39" customFormat="1" ht="11.25">
      <c r="A13" s="40">
        <v>10867</v>
      </c>
      <c r="B13" s="41" t="s">
        <v>15</v>
      </c>
      <c r="C13" s="42" t="s">
        <v>8</v>
      </c>
      <c r="D13" s="42">
        <v>4</v>
      </c>
      <c r="E13" s="42">
        <v>0</v>
      </c>
      <c r="F13" s="42" t="s">
        <v>221</v>
      </c>
      <c r="G13" s="42" t="s">
        <v>219</v>
      </c>
      <c r="H13" s="42" t="s">
        <v>210</v>
      </c>
      <c r="I13" s="38" t="s">
        <v>217</v>
      </c>
      <c r="J13" s="42" t="s">
        <v>212</v>
      </c>
      <c r="K13" s="42" t="s">
        <v>213</v>
      </c>
      <c r="L13" s="38" t="s">
        <v>234</v>
      </c>
      <c r="M13" s="42" t="s">
        <v>87</v>
      </c>
      <c r="N13" s="42" t="s">
        <v>256</v>
      </c>
      <c r="O13" s="38" t="s">
        <v>241</v>
      </c>
      <c r="P13" s="42" t="s">
        <v>230</v>
      </c>
      <c r="Q13" s="42" t="s">
        <v>222</v>
      </c>
      <c r="R13" s="42" t="s">
        <v>22</v>
      </c>
    </row>
    <row r="14" spans="1:18" s="39" customFormat="1" ht="11.25">
      <c r="A14" s="40">
        <v>40118</v>
      </c>
      <c r="B14" s="41" t="s">
        <v>57</v>
      </c>
      <c r="C14" s="42" t="s">
        <v>8</v>
      </c>
      <c r="D14" s="42">
        <v>3</v>
      </c>
      <c r="E14" s="42">
        <v>2</v>
      </c>
      <c r="F14" s="42" t="s">
        <v>221</v>
      </c>
      <c r="G14" s="42" t="s">
        <v>22</v>
      </c>
      <c r="H14" s="42" t="s">
        <v>210</v>
      </c>
      <c r="I14" s="38" t="s">
        <v>217</v>
      </c>
      <c r="J14" s="42" t="s">
        <v>212</v>
      </c>
      <c r="K14" s="42" t="s">
        <v>213</v>
      </c>
      <c r="L14" s="43" t="s">
        <v>56</v>
      </c>
      <c r="M14" s="42" t="s">
        <v>87</v>
      </c>
      <c r="N14" s="38" t="s">
        <v>258</v>
      </c>
      <c r="O14" s="38" t="s">
        <v>214</v>
      </c>
      <c r="P14" s="42" t="s">
        <v>230</v>
      </c>
      <c r="Q14" s="42" t="s">
        <v>232</v>
      </c>
      <c r="R14" s="42"/>
    </row>
    <row r="15" spans="1:18" s="39" customFormat="1" ht="11.25">
      <c r="A15" s="40">
        <v>42675</v>
      </c>
      <c r="B15" s="41" t="s">
        <v>259</v>
      </c>
      <c r="C15" s="42" t="s">
        <v>16</v>
      </c>
      <c r="D15" s="42">
        <v>5</v>
      </c>
      <c r="E15" s="42">
        <v>0</v>
      </c>
      <c r="F15" s="42" t="s">
        <v>221</v>
      </c>
      <c r="G15" s="38" t="s">
        <v>252</v>
      </c>
      <c r="H15" s="42" t="s">
        <v>210</v>
      </c>
      <c r="I15" s="38" t="s">
        <v>217</v>
      </c>
      <c r="J15" s="42" t="s">
        <v>212</v>
      </c>
      <c r="K15" s="42" t="s">
        <v>213</v>
      </c>
      <c r="L15" s="38" t="s">
        <v>260</v>
      </c>
      <c r="M15" s="38" t="s">
        <v>227</v>
      </c>
      <c r="N15" s="42" t="s">
        <v>261</v>
      </c>
      <c r="O15" s="38" t="s">
        <v>214</v>
      </c>
      <c r="P15" s="42" t="s">
        <v>230</v>
      </c>
      <c r="Q15" s="42" t="s">
        <v>232</v>
      </c>
      <c r="R15" s="42" t="s">
        <v>262</v>
      </c>
    </row>
    <row r="16" spans="1:18" s="39" customFormat="1" ht="11.25">
      <c r="A16" s="40">
        <v>43405</v>
      </c>
      <c r="B16" s="41" t="s">
        <v>21</v>
      </c>
      <c r="C16" s="42" t="s">
        <v>16</v>
      </c>
      <c r="D16" s="42">
        <v>1</v>
      </c>
      <c r="E16" s="42">
        <v>2</v>
      </c>
      <c r="F16" s="42" t="s">
        <v>221</v>
      </c>
      <c r="G16" s="42" t="s">
        <v>232</v>
      </c>
      <c r="H16" s="42" t="s">
        <v>210</v>
      </c>
      <c r="I16" s="42" t="s">
        <v>211</v>
      </c>
      <c r="J16" s="42" t="s">
        <v>212</v>
      </c>
      <c r="K16" s="42" t="s">
        <v>213</v>
      </c>
      <c r="L16" s="42" t="s">
        <v>56</v>
      </c>
      <c r="M16" s="42" t="s">
        <v>22</v>
      </c>
      <c r="N16" s="38" t="s">
        <v>257</v>
      </c>
      <c r="O16" s="42" t="s">
        <v>14</v>
      </c>
      <c r="P16" s="42" t="s">
        <v>230</v>
      </c>
      <c r="Q16" s="42" t="s">
        <v>80</v>
      </c>
      <c r="R16" s="42" t="s">
        <v>262</v>
      </c>
    </row>
    <row r="17" spans="1:18" s="39" customFormat="1" ht="11.25">
      <c r="A17" s="40">
        <v>8706</v>
      </c>
      <c r="B17" s="41" t="s">
        <v>65</v>
      </c>
      <c r="C17" s="42" t="s">
        <v>8</v>
      </c>
      <c r="D17" s="42">
        <v>2</v>
      </c>
      <c r="E17" s="42">
        <v>3</v>
      </c>
      <c r="F17" s="42" t="s">
        <v>221</v>
      </c>
      <c r="G17" s="42" t="s">
        <v>232</v>
      </c>
      <c r="H17" s="42" t="s">
        <v>210</v>
      </c>
      <c r="I17" s="42" t="s">
        <v>211</v>
      </c>
      <c r="J17" s="42" t="s">
        <v>212</v>
      </c>
      <c r="K17" s="42" t="s">
        <v>213</v>
      </c>
      <c r="L17" s="42" t="s">
        <v>56</v>
      </c>
      <c r="M17" s="42" t="s">
        <v>87</v>
      </c>
      <c r="N17" s="38" t="s">
        <v>254</v>
      </c>
      <c r="O17" s="42" t="s">
        <v>14</v>
      </c>
      <c r="P17" s="42" t="s">
        <v>230</v>
      </c>
      <c r="Q17" s="42" t="s">
        <v>80</v>
      </c>
      <c r="R17" s="42" t="s">
        <v>22</v>
      </c>
    </row>
    <row r="18" spans="1:18" s="39" customFormat="1" ht="11.25">
      <c r="A18" s="40">
        <v>39417</v>
      </c>
      <c r="B18" s="41" t="s">
        <v>57</v>
      </c>
      <c r="C18" s="42" t="s">
        <v>16</v>
      </c>
      <c r="D18" s="42">
        <v>0</v>
      </c>
      <c r="E18" s="42">
        <v>2</v>
      </c>
      <c r="F18" s="42" t="s">
        <v>221</v>
      </c>
      <c r="G18" s="42" t="s">
        <v>263</v>
      </c>
      <c r="H18" s="42" t="s">
        <v>222</v>
      </c>
      <c r="I18" s="42" t="s">
        <v>211</v>
      </c>
      <c r="J18" s="42" t="s">
        <v>264</v>
      </c>
      <c r="K18" s="42" t="s">
        <v>213</v>
      </c>
      <c r="L18" s="42" t="s">
        <v>56</v>
      </c>
      <c r="M18" s="42" t="s">
        <v>87</v>
      </c>
      <c r="N18" s="42" t="s">
        <v>64</v>
      </c>
      <c r="O18" s="42" t="s">
        <v>236</v>
      </c>
      <c r="P18" s="42" t="s">
        <v>230</v>
      </c>
      <c r="Q18" s="42" t="s">
        <v>80</v>
      </c>
      <c r="R18" s="42" t="s">
        <v>232</v>
      </c>
    </row>
    <row r="19" spans="1:18" s="39" customFormat="1" ht="11.25">
      <c r="A19" s="40">
        <v>41974</v>
      </c>
      <c r="B19" s="41" t="s">
        <v>19</v>
      </c>
      <c r="C19" s="42" t="s">
        <v>8</v>
      </c>
      <c r="D19" s="42">
        <v>1</v>
      </c>
      <c r="E19" s="42">
        <v>0</v>
      </c>
      <c r="F19" s="42" t="s">
        <v>221</v>
      </c>
      <c r="G19" s="42" t="s">
        <v>237</v>
      </c>
      <c r="H19" s="42" t="s">
        <v>222</v>
      </c>
      <c r="I19" s="42" t="s">
        <v>211</v>
      </c>
      <c r="J19" s="42" t="s">
        <v>87</v>
      </c>
      <c r="K19" s="42" t="s">
        <v>213</v>
      </c>
      <c r="L19" s="42" t="s">
        <v>56</v>
      </c>
      <c r="M19" s="42" t="s">
        <v>230</v>
      </c>
      <c r="N19" s="38" t="s">
        <v>233</v>
      </c>
      <c r="O19" s="42" t="s">
        <v>236</v>
      </c>
      <c r="P19" s="42" t="s">
        <v>80</v>
      </c>
      <c r="Q19" s="42"/>
      <c r="R19" s="42"/>
    </row>
    <row r="20" spans="1:18" s="39" customFormat="1" ht="11.25">
      <c r="A20" s="40">
        <v>9832</v>
      </c>
      <c r="B20" s="41" t="s">
        <v>41</v>
      </c>
      <c r="C20" s="42" t="s">
        <v>16</v>
      </c>
      <c r="D20" s="42">
        <v>2</v>
      </c>
      <c r="E20" s="42">
        <v>2</v>
      </c>
      <c r="F20" s="42" t="s">
        <v>221</v>
      </c>
      <c r="G20" s="42" t="s">
        <v>237</v>
      </c>
      <c r="H20" s="42" t="s">
        <v>222</v>
      </c>
      <c r="I20" s="38" t="s">
        <v>227</v>
      </c>
      <c r="J20" s="42" t="s">
        <v>211</v>
      </c>
      <c r="K20" s="42" t="s">
        <v>213</v>
      </c>
      <c r="L20" s="42" t="s">
        <v>56</v>
      </c>
      <c r="M20" s="42" t="s">
        <v>230</v>
      </c>
      <c r="N20" s="42" t="s">
        <v>64</v>
      </c>
      <c r="O20" s="38" t="s">
        <v>265</v>
      </c>
      <c r="P20" s="42" t="s">
        <v>80</v>
      </c>
      <c r="Q20" s="42"/>
      <c r="R20" s="42"/>
    </row>
    <row r="21" spans="1:18" s="39" customFormat="1" ht="11.25">
      <c r="A21" s="40">
        <v>10563</v>
      </c>
      <c r="B21" s="41" t="s">
        <v>72</v>
      </c>
      <c r="C21" s="42" t="s">
        <v>8</v>
      </c>
      <c r="D21" s="42">
        <v>0</v>
      </c>
      <c r="E21" s="42">
        <v>2</v>
      </c>
      <c r="F21" s="42" t="s">
        <v>221</v>
      </c>
      <c r="G21" s="42" t="s">
        <v>237</v>
      </c>
      <c r="H21" s="42" t="s">
        <v>222</v>
      </c>
      <c r="I21" s="42" t="s">
        <v>87</v>
      </c>
      <c r="J21" s="42" t="s">
        <v>211</v>
      </c>
      <c r="K21" s="42" t="s">
        <v>213</v>
      </c>
      <c r="L21" s="42" t="s">
        <v>56</v>
      </c>
      <c r="M21" s="42" t="s">
        <v>230</v>
      </c>
      <c r="N21" s="42" t="s">
        <v>64</v>
      </c>
      <c r="O21" s="42" t="s">
        <v>266</v>
      </c>
      <c r="P21" s="42" t="s">
        <v>80</v>
      </c>
      <c r="Q21" s="42" t="s">
        <v>210</v>
      </c>
      <c r="R21" s="42"/>
    </row>
    <row r="22" spans="1:18" s="39" customFormat="1" ht="11.25">
      <c r="A22" s="40">
        <v>36892</v>
      </c>
      <c r="B22" s="41" t="s">
        <v>73</v>
      </c>
      <c r="C22" s="42" t="s">
        <v>8</v>
      </c>
      <c r="D22" s="42">
        <v>1</v>
      </c>
      <c r="E22" s="42">
        <v>2</v>
      </c>
      <c r="F22" s="42" t="s">
        <v>221</v>
      </c>
      <c r="G22" s="42" t="s">
        <v>232</v>
      </c>
      <c r="H22" s="42" t="s">
        <v>222</v>
      </c>
      <c r="I22" s="42" t="s">
        <v>87</v>
      </c>
      <c r="J22" s="42" t="s">
        <v>212</v>
      </c>
      <c r="K22" s="42" t="s">
        <v>213</v>
      </c>
      <c r="L22" s="42" t="s">
        <v>56</v>
      </c>
      <c r="M22" s="42" t="s">
        <v>237</v>
      </c>
      <c r="N22" s="42" t="s">
        <v>64</v>
      </c>
      <c r="O22" s="38" t="s">
        <v>245</v>
      </c>
      <c r="P22" s="42" t="s">
        <v>80</v>
      </c>
      <c r="Q22" s="42" t="s">
        <v>210</v>
      </c>
      <c r="R22" s="42" t="s">
        <v>236</v>
      </c>
    </row>
    <row r="23" spans="1:18" s="39" customFormat="1" ht="11.25">
      <c r="A23" s="40">
        <v>37987</v>
      </c>
      <c r="B23" s="41" t="s">
        <v>75</v>
      </c>
      <c r="C23" s="42" t="s">
        <v>16</v>
      </c>
      <c r="D23" s="42">
        <v>2</v>
      </c>
      <c r="E23" s="42">
        <v>1</v>
      </c>
      <c r="F23" s="42" t="s">
        <v>221</v>
      </c>
      <c r="G23" s="42" t="s">
        <v>232</v>
      </c>
      <c r="H23" s="42" t="s">
        <v>222</v>
      </c>
      <c r="I23" s="42" t="s">
        <v>87</v>
      </c>
      <c r="J23" s="38" t="s">
        <v>217</v>
      </c>
      <c r="K23" s="42" t="s">
        <v>213</v>
      </c>
      <c r="L23" s="42" t="s">
        <v>56</v>
      </c>
      <c r="M23" s="42" t="s">
        <v>237</v>
      </c>
      <c r="N23" s="38" t="s">
        <v>233</v>
      </c>
      <c r="O23" s="42" t="s">
        <v>74</v>
      </c>
      <c r="P23" s="42" t="s">
        <v>230</v>
      </c>
      <c r="Q23" s="42" t="s">
        <v>80</v>
      </c>
      <c r="R23" s="42"/>
    </row>
    <row r="24" spans="1:18" s="39" customFormat="1" ht="11.25">
      <c r="A24" s="40">
        <v>40544</v>
      </c>
      <c r="B24" s="41" t="s">
        <v>267</v>
      </c>
      <c r="C24" s="42" t="s">
        <v>8</v>
      </c>
      <c r="D24" s="42">
        <v>2</v>
      </c>
      <c r="E24" s="42">
        <v>1</v>
      </c>
      <c r="F24" s="42" t="s">
        <v>221</v>
      </c>
      <c r="G24" s="42" t="s">
        <v>232</v>
      </c>
      <c r="H24" s="42" t="s">
        <v>222</v>
      </c>
      <c r="I24" s="42" t="s">
        <v>87</v>
      </c>
      <c r="J24" s="42" t="s">
        <v>212</v>
      </c>
      <c r="K24" s="42" t="s">
        <v>213</v>
      </c>
      <c r="L24" s="42" t="s">
        <v>211</v>
      </c>
      <c r="M24" s="42" t="s">
        <v>237</v>
      </c>
      <c r="N24" s="38" t="s">
        <v>233</v>
      </c>
      <c r="O24" s="38" t="s">
        <v>245</v>
      </c>
      <c r="P24" s="42" t="s">
        <v>80</v>
      </c>
      <c r="Q24" s="42" t="s">
        <v>56</v>
      </c>
      <c r="R24" s="42"/>
    </row>
    <row r="25" spans="1:18" s="39" customFormat="1" ht="11.25">
      <c r="A25" s="40">
        <v>43101</v>
      </c>
      <c r="B25" s="41" t="s">
        <v>79</v>
      </c>
      <c r="C25" s="42" t="s">
        <v>16</v>
      </c>
      <c r="D25" s="42">
        <v>1</v>
      </c>
      <c r="E25" s="42">
        <v>3</v>
      </c>
      <c r="F25" s="42" t="s">
        <v>221</v>
      </c>
      <c r="G25" s="42" t="s">
        <v>232</v>
      </c>
      <c r="H25" s="42" t="s">
        <v>222</v>
      </c>
      <c r="I25" s="42" t="s">
        <v>87</v>
      </c>
      <c r="J25" s="42" t="s">
        <v>212</v>
      </c>
      <c r="K25" s="42" t="s">
        <v>213</v>
      </c>
      <c r="L25" s="42" t="s">
        <v>211</v>
      </c>
      <c r="M25" s="42" t="s">
        <v>237</v>
      </c>
      <c r="N25" s="42" t="s">
        <v>64</v>
      </c>
      <c r="O25" s="42" t="s">
        <v>74</v>
      </c>
      <c r="P25" s="38" t="s">
        <v>260</v>
      </c>
      <c r="Q25" s="42" t="s">
        <v>56</v>
      </c>
      <c r="R25" s="42"/>
    </row>
    <row r="26" spans="1:18" s="39" customFormat="1" ht="11.25">
      <c r="A26" s="40">
        <v>36923</v>
      </c>
      <c r="B26" s="41" t="s">
        <v>81</v>
      </c>
      <c r="C26" s="42" t="s">
        <v>8</v>
      </c>
      <c r="D26" s="42">
        <v>1</v>
      </c>
      <c r="E26" s="42">
        <v>0</v>
      </c>
      <c r="F26" s="42" t="s">
        <v>221</v>
      </c>
      <c r="G26" s="42" t="s">
        <v>232</v>
      </c>
      <c r="H26" s="42" t="s">
        <v>210</v>
      </c>
      <c r="I26" s="42" t="s">
        <v>87</v>
      </c>
      <c r="J26" s="42" t="s">
        <v>211</v>
      </c>
      <c r="K26" s="42" t="s">
        <v>213</v>
      </c>
      <c r="L26" s="42" t="s">
        <v>230</v>
      </c>
      <c r="M26" s="42" t="s">
        <v>237</v>
      </c>
      <c r="N26" s="38" t="s">
        <v>233</v>
      </c>
      <c r="O26" s="42" t="s">
        <v>74</v>
      </c>
      <c r="P26" s="42" t="s">
        <v>222</v>
      </c>
      <c r="Q26" s="42"/>
      <c r="R26" s="42"/>
    </row>
    <row r="27" spans="1:18" s="39" customFormat="1" ht="11.25">
      <c r="A27" s="40">
        <v>39479</v>
      </c>
      <c r="B27" s="41" t="s">
        <v>268</v>
      </c>
      <c r="C27" s="42" t="s">
        <v>16</v>
      </c>
      <c r="D27" s="42">
        <v>10</v>
      </c>
      <c r="E27" s="42">
        <v>0</v>
      </c>
      <c r="F27" s="42" t="s">
        <v>221</v>
      </c>
      <c r="G27" s="42" t="s">
        <v>232</v>
      </c>
      <c r="H27" s="42" t="s">
        <v>210</v>
      </c>
      <c r="I27" s="38" t="s">
        <v>227</v>
      </c>
      <c r="J27" s="42" t="s">
        <v>211</v>
      </c>
      <c r="K27" s="42" t="s">
        <v>213</v>
      </c>
      <c r="L27" s="38" t="s">
        <v>234</v>
      </c>
      <c r="M27" s="38" t="s">
        <v>269</v>
      </c>
      <c r="N27" s="38" t="s">
        <v>270</v>
      </c>
      <c r="O27" s="38" t="s">
        <v>271</v>
      </c>
      <c r="P27" s="42" t="s">
        <v>230</v>
      </c>
      <c r="Q27" s="42" t="s">
        <v>80</v>
      </c>
      <c r="R27" s="42" t="s">
        <v>222</v>
      </c>
    </row>
    <row r="28" spans="1:18" s="39" customFormat="1" ht="11.25">
      <c r="A28" s="40">
        <v>40575</v>
      </c>
      <c r="B28" s="41" t="s">
        <v>75</v>
      </c>
      <c r="C28" s="42" t="s">
        <v>8</v>
      </c>
      <c r="D28" s="42">
        <v>5</v>
      </c>
      <c r="E28" s="42">
        <v>0</v>
      </c>
      <c r="F28" s="42" t="s">
        <v>221</v>
      </c>
      <c r="G28" s="42" t="s">
        <v>232</v>
      </c>
      <c r="H28" s="42" t="s">
        <v>210</v>
      </c>
      <c r="I28" s="42" t="s">
        <v>87</v>
      </c>
      <c r="J28" s="42" t="s">
        <v>211</v>
      </c>
      <c r="K28" s="42" t="s">
        <v>212</v>
      </c>
      <c r="L28" s="38" t="s">
        <v>234</v>
      </c>
      <c r="M28" s="42" t="s">
        <v>237</v>
      </c>
      <c r="N28" s="38" t="s">
        <v>270</v>
      </c>
      <c r="O28" s="38" t="s">
        <v>245</v>
      </c>
      <c r="P28" s="42" t="s">
        <v>230</v>
      </c>
      <c r="Q28" s="42" t="s">
        <v>272</v>
      </c>
      <c r="R28" s="42" t="s">
        <v>222</v>
      </c>
    </row>
    <row r="29" spans="1:18" s="39" customFormat="1" ht="11.25">
      <c r="A29" s="40">
        <v>42036</v>
      </c>
      <c r="B29" s="41" t="s">
        <v>85</v>
      </c>
      <c r="C29" s="42" t="s">
        <v>8</v>
      </c>
      <c r="D29" s="42">
        <v>3</v>
      </c>
      <c r="E29" s="42">
        <v>0</v>
      </c>
      <c r="F29" s="42" t="s">
        <v>221</v>
      </c>
      <c r="G29" s="42" t="s">
        <v>222</v>
      </c>
      <c r="H29" s="42" t="s">
        <v>210</v>
      </c>
      <c r="I29" s="38" t="s">
        <v>227</v>
      </c>
      <c r="J29" s="42" t="s">
        <v>211</v>
      </c>
      <c r="K29" s="42" t="s">
        <v>213</v>
      </c>
      <c r="L29" s="42" t="s">
        <v>56</v>
      </c>
      <c r="M29" s="42" t="s">
        <v>237</v>
      </c>
      <c r="N29" s="38" t="s">
        <v>233</v>
      </c>
      <c r="O29" s="38" t="s">
        <v>245</v>
      </c>
      <c r="P29" s="42" t="s">
        <v>230</v>
      </c>
      <c r="Q29" s="42"/>
      <c r="R29" s="42"/>
    </row>
    <row r="30" spans="1:18" s="39" customFormat="1" ht="11.25">
      <c r="A30" s="40">
        <v>43497</v>
      </c>
      <c r="B30" s="41" t="s">
        <v>28</v>
      </c>
      <c r="C30" s="42" t="s">
        <v>8</v>
      </c>
      <c r="D30" s="42">
        <v>1</v>
      </c>
      <c r="E30" s="42">
        <v>3</v>
      </c>
      <c r="F30" s="42" t="s">
        <v>221</v>
      </c>
      <c r="G30" s="42" t="s">
        <v>211</v>
      </c>
      <c r="H30" s="42" t="s">
        <v>222</v>
      </c>
      <c r="I30" s="42" t="s">
        <v>87</v>
      </c>
      <c r="J30" s="42" t="s">
        <v>273</v>
      </c>
      <c r="K30" s="42" t="s">
        <v>213</v>
      </c>
      <c r="L30" s="42" t="s">
        <v>56</v>
      </c>
      <c r="M30" s="42" t="s">
        <v>237</v>
      </c>
      <c r="N30" s="42" t="s">
        <v>64</v>
      </c>
      <c r="O30" s="38" t="s">
        <v>245</v>
      </c>
      <c r="P30" s="42" t="s">
        <v>230</v>
      </c>
      <c r="Q30" s="42" t="s">
        <v>232</v>
      </c>
      <c r="R30" s="42"/>
    </row>
    <row r="31" spans="1:18" s="39" customFormat="1" ht="11.25">
      <c r="A31" s="40">
        <v>8068</v>
      </c>
      <c r="B31" s="41" t="s">
        <v>253</v>
      </c>
      <c r="C31" s="42" t="s">
        <v>16</v>
      </c>
      <c r="D31" s="42">
        <v>1</v>
      </c>
      <c r="E31" s="42">
        <v>1</v>
      </c>
      <c r="F31" s="42" t="s">
        <v>221</v>
      </c>
      <c r="G31" s="42" t="s">
        <v>211</v>
      </c>
      <c r="H31" s="42" t="s">
        <v>210</v>
      </c>
      <c r="I31" s="38" t="s">
        <v>227</v>
      </c>
      <c r="J31" s="42" t="s">
        <v>273</v>
      </c>
      <c r="K31" s="42" t="s">
        <v>213</v>
      </c>
      <c r="L31" s="42" t="s">
        <v>56</v>
      </c>
      <c r="M31" s="42" t="s">
        <v>237</v>
      </c>
      <c r="N31" s="42" t="s">
        <v>64</v>
      </c>
      <c r="O31" s="42" t="s">
        <v>74</v>
      </c>
      <c r="P31" s="42" t="s">
        <v>230</v>
      </c>
      <c r="Q31" s="42" t="s">
        <v>232</v>
      </c>
      <c r="R31" s="42"/>
    </row>
    <row r="32" spans="1:18" s="39" customFormat="1" ht="11.25">
      <c r="A32" s="40">
        <v>9164</v>
      </c>
      <c r="B32" s="41" t="s">
        <v>88</v>
      </c>
      <c r="C32" s="42" t="s">
        <v>8</v>
      </c>
      <c r="D32" s="42">
        <v>0</v>
      </c>
      <c r="E32" s="42">
        <v>3</v>
      </c>
      <c r="F32" s="42" t="s">
        <v>221</v>
      </c>
      <c r="G32" s="42" t="s">
        <v>232</v>
      </c>
      <c r="H32" s="42" t="s">
        <v>210</v>
      </c>
      <c r="I32" s="42" t="s">
        <v>87</v>
      </c>
      <c r="J32" s="42" t="s">
        <v>211</v>
      </c>
      <c r="K32" s="42" t="s">
        <v>213</v>
      </c>
      <c r="L32" s="42" t="s">
        <v>56</v>
      </c>
      <c r="M32" s="42" t="s">
        <v>237</v>
      </c>
      <c r="N32" s="42" t="s">
        <v>64</v>
      </c>
      <c r="O32" s="42" t="s">
        <v>74</v>
      </c>
      <c r="P32" s="42" t="s">
        <v>230</v>
      </c>
      <c r="Q32" s="42" t="s">
        <v>80</v>
      </c>
      <c r="R32" s="42" t="s">
        <v>274</v>
      </c>
    </row>
    <row r="33" spans="1:18" s="39" customFormat="1" ht="11.25">
      <c r="A33" s="40">
        <v>10625</v>
      </c>
      <c r="B33" s="41" t="s">
        <v>81</v>
      </c>
      <c r="C33" s="42" t="s">
        <v>16</v>
      </c>
      <c r="D33" s="42">
        <v>2</v>
      </c>
      <c r="E33" s="42">
        <v>1</v>
      </c>
      <c r="F33" s="42" t="s">
        <v>221</v>
      </c>
      <c r="G33" s="42" t="s">
        <v>232</v>
      </c>
      <c r="H33" s="42" t="s">
        <v>210</v>
      </c>
      <c r="I33" s="42" t="s">
        <v>87</v>
      </c>
      <c r="J33" s="42" t="s">
        <v>211</v>
      </c>
      <c r="K33" s="42" t="s">
        <v>213</v>
      </c>
      <c r="L33" s="42" t="s">
        <v>56</v>
      </c>
      <c r="M33" s="38" t="s">
        <v>269</v>
      </c>
      <c r="N33" s="42" t="s">
        <v>64</v>
      </c>
      <c r="O33" s="38" t="s">
        <v>245</v>
      </c>
      <c r="P33" s="42" t="s">
        <v>275</v>
      </c>
      <c r="Q33" s="42" t="s">
        <v>274</v>
      </c>
      <c r="R33" s="42"/>
    </row>
    <row r="34" spans="1:18" s="39" customFormat="1" ht="11.25">
      <c r="A34" s="40">
        <v>39142</v>
      </c>
      <c r="B34" s="41" t="s">
        <v>72</v>
      </c>
      <c r="C34" s="42" t="s">
        <v>8</v>
      </c>
      <c r="D34" s="42">
        <v>0</v>
      </c>
      <c r="E34" s="42">
        <v>3</v>
      </c>
      <c r="F34" s="42" t="s">
        <v>221</v>
      </c>
      <c r="G34" s="42" t="s">
        <v>211</v>
      </c>
      <c r="H34" s="42" t="s">
        <v>210</v>
      </c>
      <c r="I34" s="42" t="s">
        <v>273</v>
      </c>
      <c r="J34" s="42" t="s">
        <v>212</v>
      </c>
      <c r="K34" s="42" t="s">
        <v>274</v>
      </c>
      <c r="L34" s="42" t="s">
        <v>230</v>
      </c>
      <c r="M34" s="42" t="s">
        <v>237</v>
      </c>
      <c r="N34" s="42" t="s">
        <v>64</v>
      </c>
      <c r="O34" s="42" t="s">
        <v>74</v>
      </c>
      <c r="P34" s="42" t="s">
        <v>275</v>
      </c>
      <c r="Q34" s="42" t="s">
        <v>56</v>
      </c>
      <c r="R34" s="42" t="s">
        <v>80</v>
      </c>
    </row>
    <row r="35" spans="1:18" s="39" customFormat="1" ht="11.25">
      <c r="A35" s="40">
        <v>41699</v>
      </c>
      <c r="B35" s="41" t="s">
        <v>39</v>
      </c>
      <c r="C35" s="42" t="s">
        <v>16</v>
      </c>
      <c r="D35" s="42">
        <v>3</v>
      </c>
      <c r="E35" s="42">
        <v>1</v>
      </c>
      <c r="F35" s="42" t="s">
        <v>221</v>
      </c>
      <c r="G35" s="42" t="s">
        <v>232</v>
      </c>
      <c r="H35" s="42" t="s">
        <v>210</v>
      </c>
      <c r="I35" s="42" t="s">
        <v>230</v>
      </c>
      <c r="J35" s="42" t="s">
        <v>212</v>
      </c>
      <c r="K35" s="38" t="s">
        <v>217</v>
      </c>
      <c r="L35" s="42" t="s">
        <v>56</v>
      </c>
      <c r="M35" s="38" t="s">
        <v>269</v>
      </c>
      <c r="N35" s="38" t="s">
        <v>233</v>
      </c>
      <c r="O35" s="42" t="s">
        <v>74</v>
      </c>
      <c r="P35" s="42" t="s">
        <v>80</v>
      </c>
      <c r="Q35" s="42" t="s">
        <v>213</v>
      </c>
      <c r="R35" s="42" t="s">
        <v>222</v>
      </c>
    </row>
    <row r="36" spans="1:18" s="39" customFormat="1" ht="11.25">
      <c r="A36" s="40">
        <v>42795</v>
      </c>
      <c r="B36" s="41" t="s">
        <v>85</v>
      </c>
      <c r="C36" s="42" t="s">
        <v>16</v>
      </c>
      <c r="D36" s="42">
        <v>1</v>
      </c>
      <c r="E36" s="42">
        <v>1</v>
      </c>
      <c r="F36" s="42" t="s">
        <v>221</v>
      </c>
      <c r="G36" s="42" t="s">
        <v>232</v>
      </c>
      <c r="H36" s="42" t="s">
        <v>210</v>
      </c>
      <c r="I36" s="42" t="s">
        <v>211</v>
      </c>
      <c r="J36" s="42" t="s">
        <v>212</v>
      </c>
      <c r="K36" s="42" t="s">
        <v>213</v>
      </c>
      <c r="L36" s="42" t="s">
        <v>56</v>
      </c>
      <c r="M36" s="42" t="s">
        <v>237</v>
      </c>
      <c r="N36" s="42" t="s">
        <v>64</v>
      </c>
      <c r="O36" s="42" t="s">
        <v>230</v>
      </c>
      <c r="P36" s="38" t="s">
        <v>227</v>
      </c>
      <c r="Q36" s="42"/>
      <c r="R36" s="42"/>
    </row>
    <row r="37" spans="1:18" s="39" customFormat="1" ht="11.25">
      <c r="A37" s="40">
        <v>7731</v>
      </c>
      <c r="B37" s="41" t="s">
        <v>44</v>
      </c>
      <c r="C37" s="42" t="s">
        <v>8</v>
      </c>
      <c r="D37" s="42">
        <v>2</v>
      </c>
      <c r="E37" s="42">
        <v>2</v>
      </c>
      <c r="F37" s="42" t="s">
        <v>221</v>
      </c>
      <c r="G37" s="42" t="s">
        <v>232</v>
      </c>
      <c r="H37" s="42" t="s">
        <v>210</v>
      </c>
      <c r="I37" s="42" t="s">
        <v>211</v>
      </c>
      <c r="J37" s="42" t="s">
        <v>212</v>
      </c>
      <c r="K37" s="42" t="s">
        <v>213</v>
      </c>
      <c r="L37" s="42" t="s">
        <v>56</v>
      </c>
      <c r="M37" s="42" t="s">
        <v>237</v>
      </c>
      <c r="N37" s="42" t="s">
        <v>64</v>
      </c>
      <c r="O37" s="42" t="s">
        <v>74</v>
      </c>
      <c r="P37" s="38" t="s">
        <v>227</v>
      </c>
      <c r="Q37" s="38" t="s">
        <v>276</v>
      </c>
      <c r="R37" s="42"/>
    </row>
    <row r="38" spans="1:18" s="39" customFormat="1" ht="11.25">
      <c r="A38" s="40">
        <v>9192</v>
      </c>
      <c r="B38" s="41" t="s">
        <v>92</v>
      </c>
      <c r="C38" s="42" t="s">
        <v>8</v>
      </c>
      <c r="D38" s="42">
        <v>6</v>
      </c>
      <c r="E38" s="42">
        <v>0</v>
      </c>
      <c r="F38" s="42" t="s">
        <v>221</v>
      </c>
      <c r="G38" s="42" t="s">
        <v>232</v>
      </c>
      <c r="H38" s="42" t="s">
        <v>244</v>
      </c>
      <c r="I38" s="38" t="s">
        <v>227</v>
      </c>
      <c r="J38" s="42" t="s">
        <v>212</v>
      </c>
      <c r="K38" s="42" t="s">
        <v>211</v>
      </c>
      <c r="L38" s="42" t="s">
        <v>56</v>
      </c>
      <c r="M38" s="42" t="s">
        <v>237</v>
      </c>
      <c r="N38" s="38" t="s">
        <v>277</v>
      </c>
      <c r="O38" s="42" t="s">
        <v>74</v>
      </c>
      <c r="P38" s="38" t="s">
        <v>260</v>
      </c>
      <c r="Q38" s="38" t="s">
        <v>233</v>
      </c>
      <c r="R38" s="42" t="s">
        <v>213</v>
      </c>
    </row>
    <row r="39" spans="1:18" s="39" customFormat="1" ht="11.25">
      <c r="A39" s="40">
        <v>38078</v>
      </c>
      <c r="B39" s="41" t="s">
        <v>88</v>
      </c>
      <c r="C39" s="42" t="s">
        <v>16</v>
      </c>
      <c r="D39" s="42">
        <v>3</v>
      </c>
      <c r="E39" s="42">
        <v>1</v>
      </c>
      <c r="F39" s="42" t="s">
        <v>221</v>
      </c>
      <c r="G39" s="42" t="s">
        <v>244</v>
      </c>
      <c r="H39" s="42" t="s">
        <v>222</v>
      </c>
      <c r="I39" s="42" t="s">
        <v>87</v>
      </c>
      <c r="J39" s="42" t="s">
        <v>212</v>
      </c>
      <c r="K39" s="38" t="s">
        <v>217</v>
      </c>
      <c r="L39" s="42" t="s">
        <v>230</v>
      </c>
      <c r="M39" s="38" t="s">
        <v>278</v>
      </c>
      <c r="N39" s="42" t="s">
        <v>279</v>
      </c>
      <c r="O39" s="42" t="s">
        <v>74</v>
      </c>
      <c r="P39" s="42" t="s">
        <v>80</v>
      </c>
      <c r="Q39" s="42" t="s">
        <v>64</v>
      </c>
      <c r="R39" s="42"/>
    </row>
    <row r="40" spans="1:18" s="39" customFormat="1" ht="11.25">
      <c r="A40" s="40">
        <v>39539</v>
      </c>
      <c r="B40" s="41" t="s">
        <v>280</v>
      </c>
      <c r="C40" s="42" t="s">
        <v>8</v>
      </c>
      <c r="D40" s="42">
        <v>1</v>
      </c>
      <c r="E40" s="42">
        <v>2</v>
      </c>
      <c r="F40" s="42" t="s">
        <v>221</v>
      </c>
      <c r="G40" s="42" t="s">
        <v>232</v>
      </c>
      <c r="H40" s="42" t="s">
        <v>211</v>
      </c>
      <c r="I40" s="42" t="s">
        <v>87</v>
      </c>
      <c r="J40" s="42" t="s">
        <v>212</v>
      </c>
      <c r="K40" s="42" t="s">
        <v>230</v>
      </c>
      <c r="L40" s="42" t="s">
        <v>56</v>
      </c>
      <c r="M40" s="42" t="s">
        <v>237</v>
      </c>
      <c r="N40" s="42" t="s">
        <v>279</v>
      </c>
      <c r="O40" s="42" t="s">
        <v>74</v>
      </c>
      <c r="P40" s="42" t="s">
        <v>80</v>
      </c>
      <c r="Q40" s="42"/>
      <c r="R40" s="42"/>
    </row>
    <row r="41" spans="1:18" s="39" customFormat="1" ht="11.25">
      <c r="A41" s="40">
        <v>40634</v>
      </c>
      <c r="B41" s="41" t="s">
        <v>259</v>
      </c>
      <c r="C41" s="42" t="s">
        <v>8</v>
      </c>
      <c r="D41" s="42">
        <v>1</v>
      </c>
      <c r="E41" s="42">
        <v>1</v>
      </c>
      <c r="F41" s="42" t="s">
        <v>221</v>
      </c>
      <c r="G41" s="42" t="s">
        <v>232</v>
      </c>
      <c r="H41" s="42" t="s">
        <v>244</v>
      </c>
      <c r="I41" s="38" t="s">
        <v>227</v>
      </c>
      <c r="J41" s="42" t="s">
        <v>211</v>
      </c>
      <c r="K41" s="42" t="s">
        <v>213</v>
      </c>
      <c r="L41" s="42" t="s">
        <v>56</v>
      </c>
      <c r="M41" s="42" t="s">
        <v>237</v>
      </c>
      <c r="N41" s="42" t="s">
        <v>279</v>
      </c>
      <c r="O41" s="42" t="s">
        <v>74</v>
      </c>
      <c r="P41" s="42" t="s">
        <v>230</v>
      </c>
      <c r="Q41" s="42" t="s">
        <v>64</v>
      </c>
      <c r="R41" s="42" t="s">
        <v>80</v>
      </c>
    </row>
    <row r="42" spans="1:18" s="39" customFormat="1" ht="11.25">
      <c r="A42" s="40">
        <v>43191</v>
      </c>
      <c r="B42" s="41" t="s">
        <v>73</v>
      </c>
      <c r="C42" s="42" t="s">
        <v>16</v>
      </c>
      <c r="D42" s="42">
        <v>4</v>
      </c>
      <c r="E42" s="42">
        <v>1</v>
      </c>
      <c r="F42" s="42" t="s">
        <v>221</v>
      </c>
      <c r="G42" s="42" t="s">
        <v>232</v>
      </c>
      <c r="H42" s="42" t="s">
        <v>244</v>
      </c>
      <c r="I42" s="38" t="s">
        <v>227</v>
      </c>
      <c r="J42" s="42" t="s">
        <v>211</v>
      </c>
      <c r="K42" s="42" t="s">
        <v>213</v>
      </c>
      <c r="L42" s="42" t="s">
        <v>56</v>
      </c>
      <c r="M42" s="42" t="s">
        <v>237</v>
      </c>
      <c r="N42" s="38" t="s">
        <v>233</v>
      </c>
      <c r="O42" s="38" t="s">
        <v>281</v>
      </c>
      <c r="P42" s="42" t="s">
        <v>230</v>
      </c>
      <c r="Q42" s="42" t="s">
        <v>80</v>
      </c>
      <c r="R42" s="42" t="s">
        <v>248</v>
      </c>
    </row>
    <row r="43" spans="1:18" s="39" customFormat="1" ht="11.25">
      <c r="A43" s="40">
        <v>7397</v>
      </c>
      <c r="B43" s="41" t="s">
        <v>41</v>
      </c>
      <c r="C43" s="42" t="s">
        <v>8</v>
      </c>
      <c r="D43" s="42">
        <v>0</v>
      </c>
      <c r="E43" s="42">
        <v>1</v>
      </c>
      <c r="F43" s="42" t="s">
        <v>221</v>
      </c>
      <c r="G43" s="42" t="s">
        <v>232</v>
      </c>
      <c r="H43" s="42" t="s">
        <v>244</v>
      </c>
      <c r="I43" s="42" t="s">
        <v>87</v>
      </c>
      <c r="J43" s="42" t="s">
        <v>211</v>
      </c>
      <c r="K43" s="42" t="s">
        <v>213</v>
      </c>
      <c r="L43" s="42" t="s">
        <v>56</v>
      </c>
      <c r="M43" s="42" t="s">
        <v>237</v>
      </c>
      <c r="N43" s="42" t="s">
        <v>64</v>
      </c>
      <c r="O43" s="42" t="s">
        <v>74</v>
      </c>
      <c r="P43" s="42" t="s">
        <v>230</v>
      </c>
      <c r="Q43" s="42" t="s">
        <v>80</v>
      </c>
      <c r="R43" s="42" t="s">
        <v>248</v>
      </c>
    </row>
    <row r="44" spans="1:18" s="39" customFormat="1" ht="11.25">
      <c r="A44" s="40">
        <v>9223</v>
      </c>
      <c r="B44" s="41" t="s">
        <v>65</v>
      </c>
      <c r="C44" s="42" t="s">
        <v>16</v>
      </c>
      <c r="D44" s="42">
        <v>1</v>
      </c>
      <c r="E44" s="42">
        <v>4</v>
      </c>
      <c r="F44" s="42" t="s">
        <v>221</v>
      </c>
      <c r="G44" s="42" t="s">
        <v>232</v>
      </c>
      <c r="H44" s="42" t="s">
        <v>244</v>
      </c>
      <c r="I44" s="38" t="s">
        <v>227</v>
      </c>
      <c r="J44" s="42" t="s">
        <v>211</v>
      </c>
      <c r="K44" s="42" t="s">
        <v>213</v>
      </c>
      <c r="L44" s="42" t="s">
        <v>56</v>
      </c>
      <c r="M44" s="42" t="s">
        <v>237</v>
      </c>
      <c r="N44" s="42" t="s">
        <v>64</v>
      </c>
      <c r="O44" s="42" t="s">
        <v>74</v>
      </c>
      <c r="P44" s="42" t="s">
        <v>80</v>
      </c>
      <c r="Q44" s="42" t="s">
        <v>222</v>
      </c>
      <c r="R44" s="42" t="s">
        <v>248</v>
      </c>
    </row>
    <row r="45" spans="1:18" s="39" customFormat="1" ht="11.25">
      <c r="A45" s="40">
        <v>10684</v>
      </c>
      <c r="B45" s="41" t="s">
        <v>92</v>
      </c>
      <c r="C45" s="42" t="s">
        <v>16</v>
      </c>
      <c r="D45" s="42">
        <v>0</v>
      </c>
      <c r="E45" s="42">
        <v>1</v>
      </c>
      <c r="F45" s="42" t="s">
        <v>209</v>
      </c>
      <c r="G45" s="42" t="s">
        <v>232</v>
      </c>
      <c r="H45" s="42" t="s">
        <v>210</v>
      </c>
      <c r="I45" s="42" t="s">
        <v>211</v>
      </c>
      <c r="J45" s="42" t="s">
        <v>212</v>
      </c>
      <c r="K45" s="42" t="s">
        <v>213</v>
      </c>
      <c r="L45" s="42" t="s">
        <v>230</v>
      </c>
      <c r="M45" s="42" t="s">
        <v>237</v>
      </c>
      <c r="N45" s="42" t="s">
        <v>248</v>
      </c>
      <c r="O45" s="42" t="s">
        <v>74</v>
      </c>
      <c r="P45" s="42" t="s">
        <v>80</v>
      </c>
      <c r="Q45" s="42" t="s">
        <v>56</v>
      </c>
      <c r="R45" s="42" t="s">
        <v>87</v>
      </c>
    </row>
    <row r="46" spans="1:18" ht="12.7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7.421875" style="0" customWidth="1"/>
    <col min="4" max="4" width="5.140625" style="0" customWidth="1"/>
    <col min="5" max="5" width="3.8515625" style="0" customWidth="1"/>
    <col min="6" max="6" width="4.140625" style="0" customWidth="1"/>
    <col min="10" max="10" width="9.8515625" style="0" customWidth="1"/>
    <col min="11" max="11" width="8.7109375" style="0" customWidth="1"/>
    <col min="12" max="12" width="9.28125" style="0" customWidth="1"/>
    <col min="14" max="14" width="8.8515625" style="0" customWidth="1"/>
    <col min="15" max="15" width="8.421875" style="0" customWidth="1"/>
    <col min="16" max="16" width="10.00390625" style="0" customWidth="1"/>
  </cols>
  <sheetData>
    <row r="1" ht="12.75">
      <c r="A1" s="17" t="s">
        <v>197</v>
      </c>
    </row>
    <row r="3" spans="1:19" ht="12.75">
      <c r="A3" s="17" t="s">
        <v>198</v>
      </c>
      <c r="B3" s="17" t="s">
        <v>4</v>
      </c>
      <c r="C3" s="18" t="s">
        <v>199</v>
      </c>
      <c r="D3" s="18" t="s">
        <v>200</v>
      </c>
      <c r="E3" s="18" t="s">
        <v>7</v>
      </c>
      <c r="F3" s="18" t="s">
        <v>8</v>
      </c>
      <c r="G3" s="18" t="s">
        <v>201</v>
      </c>
      <c r="H3" s="18" t="s">
        <v>202</v>
      </c>
      <c r="I3" s="18" t="s">
        <v>203</v>
      </c>
      <c r="J3" s="18" t="s">
        <v>204</v>
      </c>
      <c r="K3" s="18" t="s">
        <v>205</v>
      </c>
      <c r="L3" s="18" t="s">
        <v>205</v>
      </c>
      <c r="M3" s="18" t="s">
        <v>206</v>
      </c>
      <c r="N3" s="18" t="s">
        <v>204</v>
      </c>
      <c r="O3" s="18" t="s">
        <v>7</v>
      </c>
      <c r="P3" s="18" t="s">
        <v>7</v>
      </c>
      <c r="Q3" s="18" t="s">
        <v>207</v>
      </c>
      <c r="R3" s="18" t="s">
        <v>208</v>
      </c>
      <c r="S3" s="18" t="s">
        <v>208</v>
      </c>
    </row>
    <row r="4" spans="1:19" ht="12.75">
      <c r="A4" s="19">
        <v>11536</v>
      </c>
      <c r="B4" s="2" t="s">
        <v>23</v>
      </c>
      <c r="C4" s="1" t="s">
        <v>30</v>
      </c>
      <c r="D4" s="1" t="s">
        <v>16</v>
      </c>
      <c r="E4" s="1">
        <v>3</v>
      </c>
      <c r="F4" s="1">
        <v>1</v>
      </c>
      <c r="G4" s="1" t="s">
        <v>209</v>
      </c>
      <c r="H4" s="1" t="s">
        <v>22</v>
      </c>
      <c r="I4" s="1" t="s">
        <v>210</v>
      </c>
      <c r="J4" s="1" t="s">
        <v>211</v>
      </c>
      <c r="K4" s="1" t="s">
        <v>212</v>
      </c>
      <c r="L4" s="1" t="s">
        <v>213</v>
      </c>
      <c r="M4" s="1" t="s">
        <v>56</v>
      </c>
      <c r="N4" s="1" t="s">
        <v>87</v>
      </c>
      <c r="O4" s="18" t="s">
        <v>214</v>
      </c>
      <c r="P4" s="18" t="s">
        <v>215</v>
      </c>
      <c r="Q4" s="1" t="s">
        <v>36</v>
      </c>
      <c r="R4" s="1" t="s">
        <v>216</v>
      </c>
      <c r="S4" s="1"/>
    </row>
    <row r="5" spans="1:19" ht="12.75">
      <c r="A5" s="19">
        <v>41883</v>
      </c>
      <c r="B5" s="2" t="s">
        <v>21</v>
      </c>
      <c r="C5" s="1" t="s">
        <v>35</v>
      </c>
      <c r="D5" s="1" t="s">
        <v>8</v>
      </c>
      <c r="E5" s="1">
        <v>3</v>
      </c>
      <c r="F5" s="1">
        <v>0</v>
      </c>
      <c r="G5" s="1" t="s">
        <v>209</v>
      </c>
      <c r="H5" s="1" t="s">
        <v>22</v>
      </c>
      <c r="I5" s="1" t="s">
        <v>210</v>
      </c>
      <c r="J5" s="18" t="s">
        <v>217</v>
      </c>
      <c r="K5" s="1" t="s">
        <v>212</v>
      </c>
      <c r="L5" s="1" t="s">
        <v>213</v>
      </c>
      <c r="M5" s="18" t="s">
        <v>218</v>
      </c>
      <c r="N5" s="1" t="s">
        <v>87</v>
      </c>
      <c r="O5" s="1" t="s">
        <v>14</v>
      </c>
      <c r="P5" s="20" t="s">
        <v>64</v>
      </c>
      <c r="Q5" s="1" t="s">
        <v>219</v>
      </c>
      <c r="R5" s="1"/>
      <c r="S5" s="1"/>
    </row>
    <row r="6" spans="1:19" ht="12.75">
      <c r="A6" s="19">
        <v>10472</v>
      </c>
      <c r="B6" s="2" t="s">
        <v>34</v>
      </c>
      <c r="C6" s="1" t="s">
        <v>220</v>
      </c>
      <c r="D6" s="1" t="s">
        <v>8</v>
      </c>
      <c r="E6" s="1">
        <v>1</v>
      </c>
      <c r="F6" s="1">
        <v>1</v>
      </c>
      <c r="G6" s="1" t="s">
        <v>221</v>
      </c>
      <c r="H6" s="1" t="s">
        <v>22</v>
      </c>
      <c r="I6" s="1" t="s">
        <v>210</v>
      </c>
      <c r="J6" s="1" t="s">
        <v>211</v>
      </c>
      <c r="K6" s="1" t="s">
        <v>212</v>
      </c>
      <c r="L6" s="1" t="s">
        <v>213</v>
      </c>
      <c r="M6" s="1" t="s">
        <v>222</v>
      </c>
      <c r="N6" s="1" t="s">
        <v>87</v>
      </c>
      <c r="O6" s="1" t="s">
        <v>14</v>
      </c>
      <c r="P6" s="18" t="s">
        <v>223</v>
      </c>
      <c r="Q6" s="1" t="s">
        <v>219</v>
      </c>
      <c r="R6" s="1" t="s">
        <v>224</v>
      </c>
      <c r="S6" s="1" t="s">
        <v>225</v>
      </c>
    </row>
    <row r="7" spans="1:19" ht="12.75">
      <c r="A7" s="19">
        <v>37165</v>
      </c>
      <c r="B7" s="2" t="s">
        <v>34</v>
      </c>
      <c r="C7" s="1" t="s">
        <v>226</v>
      </c>
      <c r="D7" s="1" t="s">
        <v>16</v>
      </c>
      <c r="E7" s="1">
        <v>2</v>
      </c>
      <c r="F7" s="1">
        <v>3</v>
      </c>
      <c r="G7" s="1" t="s">
        <v>221</v>
      </c>
      <c r="H7" s="1" t="s">
        <v>22</v>
      </c>
      <c r="I7" s="1" t="s">
        <v>210</v>
      </c>
      <c r="J7" s="1" t="s">
        <v>211</v>
      </c>
      <c r="K7" s="1" t="s">
        <v>212</v>
      </c>
      <c r="L7" s="1" t="s">
        <v>213</v>
      </c>
      <c r="M7" s="1" t="s">
        <v>56</v>
      </c>
      <c r="N7" s="18" t="s">
        <v>227</v>
      </c>
      <c r="O7" s="18" t="s">
        <v>214</v>
      </c>
      <c r="P7" s="1" t="s">
        <v>36</v>
      </c>
      <c r="Q7" s="1" t="s">
        <v>219</v>
      </c>
      <c r="R7" s="1" t="s">
        <v>222</v>
      </c>
      <c r="S7" s="1"/>
    </row>
    <row r="8" spans="1:19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9">
        <v>7915</v>
      </c>
      <c r="B9" s="2" t="s">
        <v>23</v>
      </c>
      <c r="C9" s="1" t="s">
        <v>32</v>
      </c>
      <c r="D9" s="1" t="s">
        <v>8</v>
      </c>
      <c r="E9" s="1">
        <v>3</v>
      </c>
      <c r="F9" s="1">
        <v>2</v>
      </c>
      <c r="G9" s="1" t="s">
        <v>221</v>
      </c>
      <c r="H9" s="18" t="s">
        <v>228</v>
      </c>
      <c r="I9" s="1" t="s">
        <v>210</v>
      </c>
      <c r="J9" s="1" t="s">
        <v>211</v>
      </c>
      <c r="K9" s="1" t="s">
        <v>212</v>
      </c>
      <c r="L9" s="1" t="s">
        <v>213</v>
      </c>
      <c r="M9" s="1" t="s">
        <v>56</v>
      </c>
      <c r="N9" s="18" t="s">
        <v>227</v>
      </c>
      <c r="O9" s="1" t="s">
        <v>14</v>
      </c>
      <c r="P9" s="1" t="s">
        <v>36</v>
      </c>
      <c r="Q9" s="1" t="s">
        <v>219</v>
      </c>
      <c r="R9" s="1" t="s">
        <v>224</v>
      </c>
      <c r="S9" s="1"/>
    </row>
    <row r="10" spans="1:19" ht="12.75">
      <c r="A10" s="19">
        <v>43739</v>
      </c>
      <c r="B10" s="2" t="s">
        <v>46</v>
      </c>
      <c r="C10" s="1" t="s">
        <v>47</v>
      </c>
      <c r="D10" s="1" t="s">
        <v>16</v>
      </c>
      <c r="E10" s="1">
        <v>2</v>
      </c>
      <c r="F10" s="1">
        <v>0</v>
      </c>
      <c r="G10" s="1" t="s">
        <v>221</v>
      </c>
      <c r="H10" s="1" t="s">
        <v>219</v>
      </c>
      <c r="I10" s="1" t="s">
        <v>210</v>
      </c>
      <c r="J10" s="1" t="s">
        <v>211</v>
      </c>
      <c r="K10" s="1" t="s">
        <v>212</v>
      </c>
      <c r="L10" s="1" t="s">
        <v>213</v>
      </c>
      <c r="M10" s="1" t="s">
        <v>56</v>
      </c>
      <c r="N10" s="1" t="s">
        <v>87</v>
      </c>
      <c r="O10" s="1" t="s">
        <v>14</v>
      </c>
      <c r="P10" s="18" t="s">
        <v>229</v>
      </c>
      <c r="Q10" s="1" t="s">
        <v>230</v>
      </c>
      <c r="R10" s="1" t="s">
        <v>222</v>
      </c>
      <c r="S10" s="1" t="s">
        <v>231</v>
      </c>
    </row>
    <row r="11" spans="1:19" ht="12.75">
      <c r="A11" s="19">
        <v>11263</v>
      </c>
      <c r="B11" s="2" t="s">
        <v>68</v>
      </c>
      <c r="C11" s="1" t="s">
        <v>69</v>
      </c>
      <c r="D11" s="1" t="s">
        <v>8</v>
      </c>
      <c r="E11" s="1">
        <v>1</v>
      </c>
      <c r="F11" s="1">
        <v>2</v>
      </c>
      <c r="G11" s="1" t="s">
        <v>221</v>
      </c>
      <c r="H11" s="1" t="s">
        <v>232</v>
      </c>
      <c r="I11" s="1" t="s">
        <v>22</v>
      </c>
      <c r="J11" s="1" t="s">
        <v>211</v>
      </c>
      <c r="K11" s="1" t="s">
        <v>212</v>
      </c>
      <c r="L11" s="1" t="s">
        <v>213</v>
      </c>
      <c r="M11" s="1" t="s">
        <v>56</v>
      </c>
      <c r="N11" s="1" t="s">
        <v>87</v>
      </c>
      <c r="O11" s="1" t="s">
        <v>219</v>
      </c>
      <c r="P11" s="18" t="s">
        <v>233</v>
      </c>
      <c r="Q11" s="1" t="s">
        <v>230</v>
      </c>
      <c r="R11" s="1"/>
      <c r="S11" s="1"/>
    </row>
    <row r="12" spans="1:19" ht="12.75">
      <c r="A12" s="2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9">
        <v>39722</v>
      </c>
      <c r="B13" s="2" t="s">
        <v>41</v>
      </c>
      <c r="C13" s="1" t="s">
        <v>42</v>
      </c>
      <c r="D13" s="1" t="s">
        <v>8</v>
      </c>
      <c r="E13" s="1">
        <v>2</v>
      </c>
      <c r="F13" s="1">
        <v>0</v>
      </c>
      <c r="G13" s="1" t="s">
        <v>221</v>
      </c>
      <c r="H13" s="1" t="s">
        <v>22</v>
      </c>
      <c r="I13" s="1" t="s">
        <v>210</v>
      </c>
      <c r="J13" s="1" t="s">
        <v>230</v>
      </c>
      <c r="K13" s="1" t="s">
        <v>211</v>
      </c>
      <c r="L13" s="1" t="s">
        <v>213</v>
      </c>
      <c r="M13" s="18" t="s">
        <v>234</v>
      </c>
      <c r="N13" s="1" t="s">
        <v>87</v>
      </c>
      <c r="O13" s="18" t="s">
        <v>214</v>
      </c>
      <c r="P13" s="1" t="s">
        <v>64</v>
      </c>
      <c r="Q13" s="1" t="s">
        <v>219</v>
      </c>
      <c r="R13" s="1"/>
      <c r="S13" s="1"/>
    </row>
    <row r="14" spans="1:19" ht="12.75">
      <c r="A14" s="19">
        <v>38292</v>
      </c>
      <c r="B14" s="2" t="s">
        <v>41</v>
      </c>
      <c r="C14" s="1" t="s">
        <v>55</v>
      </c>
      <c r="D14" s="1" t="s">
        <v>16</v>
      </c>
      <c r="E14" s="1">
        <v>1</v>
      </c>
      <c r="F14" s="1">
        <v>2</v>
      </c>
      <c r="G14" s="1" t="s">
        <v>221</v>
      </c>
      <c r="H14" s="1" t="s">
        <v>22</v>
      </c>
      <c r="I14" s="1" t="s">
        <v>210</v>
      </c>
      <c r="J14" s="1" t="s">
        <v>235</v>
      </c>
      <c r="K14" s="1" t="s">
        <v>212</v>
      </c>
      <c r="L14" s="1" t="s">
        <v>213</v>
      </c>
      <c r="M14" s="18" t="s">
        <v>234</v>
      </c>
      <c r="N14" s="1" t="s">
        <v>87</v>
      </c>
      <c r="O14" s="1" t="s">
        <v>14</v>
      </c>
      <c r="P14" s="1" t="s">
        <v>64</v>
      </c>
      <c r="Q14" s="1" t="s">
        <v>230</v>
      </c>
      <c r="R14" s="1" t="s">
        <v>232</v>
      </c>
      <c r="S14" s="1"/>
    </row>
    <row r="15" spans="1:19" ht="12.75">
      <c r="A15" s="19">
        <v>9437</v>
      </c>
      <c r="B15" s="2" t="s">
        <v>66</v>
      </c>
      <c r="C15" s="1" t="s">
        <v>67</v>
      </c>
      <c r="D15" s="1" t="s">
        <v>16</v>
      </c>
      <c r="E15" s="1">
        <v>1</v>
      </c>
      <c r="F15" s="1">
        <v>1</v>
      </c>
      <c r="G15" s="1" t="s">
        <v>221</v>
      </c>
      <c r="H15" s="1" t="s">
        <v>232</v>
      </c>
      <c r="I15" s="1" t="s">
        <v>210</v>
      </c>
      <c r="J15" s="1" t="s">
        <v>211</v>
      </c>
      <c r="K15" s="1" t="s">
        <v>212</v>
      </c>
      <c r="L15" s="1" t="s">
        <v>213</v>
      </c>
      <c r="M15" s="1" t="s">
        <v>56</v>
      </c>
      <c r="N15" s="1" t="s">
        <v>87</v>
      </c>
      <c r="O15" s="1" t="s">
        <v>14</v>
      </c>
      <c r="P15" s="1" t="s">
        <v>236</v>
      </c>
      <c r="Q15" s="1" t="s">
        <v>22</v>
      </c>
      <c r="R15" s="1" t="s">
        <v>80</v>
      </c>
      <c r="S15" s="1" t="s">
        <v>219</v>
      </c>
    </row>
    <row r="16" spans="1:19" ht="12.75">
      <c r="A16" s="19">
        <v>43070</v>
      </c>
      <c r="B16" s="2" t="s">
        <v>66</v>
      </c>
      <c r="C16" s="1" t="s">
        <v>70</v>
      </c>
      <c r="D16" s="1" t="s">
        <v>8</v>
      </c>
      <c r="E16" s="1">
        <v>0</v>
      </c>
      <c r="F16" s="1">
        <v>2</v>
      </c>
      <c r="G16" s="1" t="s">
        <v>221</v>
      </c>
      <c r="H16" s="1" t="s">
        <v>237</v>
      </c>
      <c r="I16" s="1" t="s">
        <v>222</v>
      </c>
      <c r="J16" s="1" t="s">
        <v>211</v>
      </c>
      <c r="K16" s="1" t="s">
        <v>87</v>
      </c>
      <c r="L16" s="1" t="s">
        <v>213</v>
      </c>
      <c r="M16" s="1" t="s">
        <v>56</v>
      </c>
      <c r="N16" s="1" t="s">
        <v>230</v>
      </c>
      <c r="O16" s="1" t="s">
        <v>236</v>
      </c>
      <c r="P16" s="1" t="s">
        <v>64</v>
      </c>
      <c r="Q16" s="1" t="s">
        <v>80</v>
      </c>
      <c r="R16" s="1"/>
      <c r="S16" s="1"/>
    </row>
    <row r="17" spans="1:19" ht="12.7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9">
        <v>37561</v>
      </c>
      <c r="B18" s="2" t="s">
        <v>238</v>
      </c>
      <c r="C18" s="1" t="s">
        <v>53</v>
      </c>
      <c r="D18" s="1" t="s">
        <v>16</v>
      </c>
      <c r="E18" s="1">
        <v>2</v>
      </c>
      <c r="F18" s="1">
        <v>3</v>
      </c>
      <c r="G18" s="1" t="s">
        <v>239</v>
      </c>
      <c r="H18" s="18" t="s">
        <v>240</v>
      </c>
      <c r="I18" s="1" t="s">
        <v>222</v>
      </c>
      <c r="J18" s="1" t="s">
        <v>211</v>
      </c>
      <c r="K18" s="1" t="s">
        <v>212</v>
      </c>
      <c r="L18" s="1" t="s">
        <v>213</v>
      </c>
      <c r="M18" s="1" t="s">
        <v>56</v>
      </c>
      <c r="N18" s="1" t="s">
        <v>87</v>
      </c>
      <c r="O18" s="18" t="s">
        <v>214</v>
      </c>
      <c r="P18" s="1" t="s">
        <v>64</v>
      </c>
      <c r="Q18" s="1" t="s">
        <v>230</v>
      </c>
      <c r="R18" s="1" t="s">
        <v>225</v>
      </c>
      <c r="S18" s="1"/>
    </row>
    <row r="19" spans="1:19" ht="12.7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9">
        <v>40483</v>
      </c>
      <c r="B20" s="2" t="s">
        <v>59</v>
      </c>
      <c r="C20" s="1" t="s">
        <v>60</v>
      </c>
      <c r="D20" s="1" t="s">
        <v>8</v>
      </c>
      <c r="E20" s="1">
        <v>3</v>
      </c>
      <c r="F20" s="1">
        <v>0</v>
      </c>
      <c r="G20" s="1" t="s">
        <v>221</v>
      </c>
      <c r="H20" s="1" t="s">
        <v>22</v>
      </c>
      <c r="I20" s="1" t="s">
        <v>210</v>
      </c>
      <c r="J20" s="18" t="s">
        <v>217</v>
      </c>
      <c r="K20" s="1" t="s">
        <v>212</v>
      </c>
      <c r="L20" s="1" t="s">
        <v>213</v>
      </c>
      <c r="M20" s="1" t="s">
        <v>56</v>
      </c>
      <c r="N20" s="1" t="s">
        <v>87</v>
      </c>
      <c r="O20" s="18" t="s">
        <v>241</v>
      </c>
      <c r="P20" s="1" t="s">
        <v>64</v>
      </c>
      <c r="Q20" s="1" t="s">
        <v>230</v>
      </c>
      <c r="R20" s="1" t="s">
        <v>232</v>
      </c>
      <c r="S20" s="1"/>
    </row>
    <row r="21" spans="1:19" ht="12.75">
      <c r="A21" s="19">
        <v>10653</v>
      </c>
      <c r="B21" s="2" t="s">
        <v>94</v>
      </c>
      <c r="C21" s="1" t="s">
        <v>242</v>
      </c>
      <c r="D21" s="1" t="s">
        <v>8</v>
      </c>
      <c r="E21" s="1">
        <v>1</v>
      </c>
      <c r="F21" s="1">
        <v>0</v>
      </c>
      <c r="G21" s="1" t="s">
        <v>209</v>
      </c>
      <c r="H21" s="1" t="s">
        <v>243</v>
      </c>
      <c r="I21" s="1" t="s">
        <v>222</v>
      </c>
      <c r="J21" s="18" t="s">
        <v>227</v>
      </c>
      <c r="K21" s="1" t="s">
        <v>212</v>
      </c>
      <c r="L21" s="1" t="s">
        <v>235</v>
      </c>
      <c r="M21" s="1" t="s">
        <v>56</v>
      </c>
      <c r="N21" s="1" t="s">
        <v>237</v>
      </c>
      <c r="O21" s="1" t="s">
        <v>74</v>
      </c>
      <c r="P21" s="1" t="s">
        <v>64</v>
      </c>
      <c r="Q21" s="1" t="s">
        <v>211</v>
      </c>
      <c r="R21" s="1"/>
      <c r="S21" s="1"/>
    </row>
    <row r="22" spans="1:19" ht="12.75">
      <c r="A22" s="19">
        <v>42461</v>
      </c>
      <c r="B22" s="2" t="s">
        <v>98</v>
      </c>
      <c r="C22" s="1" t="s">
        <v>99</v>
      </c>
      <c r="D22" s="1" t="s">
        <v>16</v>
      </c>
      <c r="E22" s="1">
        <v>2</v>
      </c>
      <c r="F22" s="1">
        <v>0</v>
      </c>
      <c r="G22" s="1" t="s">
        <v>221</v>
      </c>
      <c r="H22" s="1" t="s">
        <v>232</v>
      </c>
      <c r="I22" s="1" t="s">
        <v>244</v>
      </c>
      <c r="J22" s="18" t="s">
        <v>227</v>
      </c>
      <c r="K22" s="1" t="s">
        <v>211</v>
      </c>
      <c r="L22" s="1" t="s">
        <v>213</v>
      </c>
      <c r="M22" s="1" t="s">
        <v>56</v>
      </c>
      <c r="N22" s="1" t="s">
        <v>237</v>
      </c>
      <c r="O22" s="18" t="s">
        <v>245</v>
      </c>
      <c r="P22" s="1" t="s">
        <v>64</v>
      </c>
      <c r="Q22" s="1" t="s">
        <v>230</v>
      </c>
      <c r="R22" s="1"/>
      <c r="S22" s="1"/>
    </row>
    <row r="23" spans="1:19" ht="12.75">
      <c r="A23" s="19">
        <v>38838</v>
      </c>
      <c r="B23" s="2" t="s">
        <v>103</v>
      </c>
      <c r="C23" s="1" t="s">
        <v>104</v>
      </c>
      <c r="D23" s="1" t="s">
        <v>246</v>
      </c>
      <c r="E23" s="1">
        <v>2</v>
      </c>
      <c r="F23" s="1">
        <v>1</v>
      </c>
      <c r="G23" s="1" t="s">
        <v>221</v>
      </c>
      <c r="H23" s="1" t="s">
        <v>232</v>
      </c>
      <c r="I23" s="1" t="s">
        <v>244</v>
      </c>
      <c r="J23" s="18" t="s">
        <v>217</v>
      </c>
      <c r="K23" s="1" t="s">
        <v>212</v>
      </c>
      <c r="L23" s="18" t="s">
        <v>247</v>
      </c>
      <c r="M23" s="1" t="s">
        <v>56</v>
      </c>
      <c r="N23" s="1" t="s">
        <v>237</v>
      </c>
      <c r="O23" s="1" t="s">
        <v>74</v>
      </c>
      <c r="P23" s="1" t="s">
        <v>248</v>
      </c>
      <c r="Q23" s="1" t="s">
        <v>87</v>
      </c>
      <c r="R23" s="1"/>
      <c r="S23" s="1"/>
    </row>
    <row r="24" spans="1:19" ht="12.75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Dark Lord</cp:lastModifiedBy>
  <cp:lastPrinted>2000-11-12T12:34:56Z</cp:lastPrinted>
  <dcterms:created xsi:type="dcterms:W3CDTF">1997-10-21T15:02:32Z</dcterms:created>
  <dcterms:modified xsi:type="dcterms:W3CDTF">2002-06-19T15:25:37Z</dcterms:modified>
  <cp:category/>
  <cp:version/>
  <cp:contentType/>
  <cp:contentStatus/>
</cp:coreProperties>
</file>